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site Content\Information for Awardees\Working folder\2025 Final Forms\"/>
    </mc:Choice>
  </mc:AlternateContent>
  <xr:revisionPtr revIDLastSave="0" documentId="13_ncr:1_{0C3DB5AF-0579-4590-8DAA-208A85FB4B82}" xr6:coauthVersionLast="47" xr6:coauthVersionMax="47" xr10:uidLastSave="{00000000-0000-0000-0000-000000000000}"/>
  <bookViews>
    <workbookView xWindow="540" yWindow="1800" windowWidth="19275" windowHeight="10125" xr2:uid="{00000000-000D-0000-FFFF-FFFF00000000}"/>
  </bookViews>
  <sheets>
    <sheet name="BSROE rev 12.19.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4" i="4" l="1"/>
  <c r="H114" i="4"/>
  <c r="H115" i="4"/>
  <c r="H78" i="4"/>
  <c r="H77" i="4"/>
  <c r="D112" i="4"/>
  <c r="C112" i="4"/>
  <c r="H113" i="4"/>
  <c r="H99" i="4"/>
  <c r="H98" i="4"/>
  <c r="H97" i="4"/>
  <c r="H96" i="4"/>
  <c r="H95" i="4"/>
  <c r="H94" i="4"/>
  <c r="H93" i="4"/>
  <c r="H92" i="4"/>
  <c r="H91" i="4"/>
  <c r="H90" i="4"/>
  <c r="H67" i="4"/>
  <c r="H66" i="4"/>
  <c r="H65" i="4"/>
  <c r="H64" i="4"/>
  <c r="H52" i="4"/>
  <c r="H51" i="4"/>
  <c r="H40" i="4"/>
  <c r="H39" i="4"/>
  <c r="H38" i="4"/>
  <c r="H28" i="4"/>
  <c r="H29" i="4"/>
  <c r="H30" i="4"/>
  <c r="H31" i="4"/>
  <c r="H32" i="4"/>
  <c r="H33" i="4"/>
  <c r="H34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E112" i="4"/>
  <c r="F112" i="4"/>
  <c r="G112" i="4"/>
  <c r="D89" i="4"/>
  <c r="E89" i="4"/>
  <c r="F89" i="4"/>
  <c r="G89" i="4"/>
  <c r="D76" i="4"/>
  <c r="E76" i="4"/>
  <c r="F76" i="4"/>
  <c r="G76" i="4"/>
  <c r="D63" i="4"/>
  <c r="E63" i="4"/>
  <c r="F63" i="4"/>
  <c r="G63" i="4"/>
  <c r="D50" i="4"/>
  <c r="E50" i="4"/>
  <c r="F50" i="4"/>
  <c r="G50" i="4"/>
  <c r="D37" i="4"/>
  <c r="E37" i="4"/>
  <c r="F37" i="4"/>
  <c r="G37" i="4"/>
  <c r="H12" i="4"/>
  <c r="G11" i="4"/>
  <c r="G35" i="4" s="1"/>
  <c r="D11" i="4"/>
  <c r="D35" i="4" s="1"/>
  <c r="E11" i="4"/>
  <c r="E35" i="4" s="1"/>
  <c r="H49" i="4"/>
  <c r="H48" i="4"/>
  <c r="H47" i="4"/>
  <c r="H46" i="4"/>
  <c r="H45" i="4"/>
  <c r="H44" i="4"/>
  <c r="H43" i="4"/>
  <c r="H42" i="4"/>
  <c r="H41" i="4"/>
  <c r="C37" i="4"/>
  <c r="H62" i="4"/>
  <c r="H61" i="4"/>
  <c r="H60" i="4"/>
  <c r="H59" i="4"/>
  <c r="H58" i="4"/>
  <c r="H57" i="4"/>
  <c r="H56" i="4"/>
  <c r="H55" i="4"/>
  <c r="H54" i="4"/>
  <c r="H53" i="4"/>
  <c r="C50" i="4"/>
  <c r="H75" i="4"/>
  <c r="H74" i="4"/>
  <c r="H73" i="4"/>
  <c r="H72" i="4"/>
  <c r="H71" i="4"/>
  <c r="H70" i="4"/>
  <c r="H69" i="4"/>
  <c r="H68" i="4"/>
  <c r="C63" i="4"/>
  <c r="H88" i="4"/>
  <c r="H87" i="4"/>
  <c r="H86" i="4"/>
  <c r="H85" i="4"/>
  <c r="H84" i="4"/>
  <c r="H83" i="4"/>
  <c r="H82" i="4"/>
  <c r="H81" i="4"/>
  <c r="H80" i="4"/>
  <c r="H79" i="4"/>
  <c r="C76" i="4"/>
  <c r="H116" i="4"/>
  <c r="H117" i="4"/>
  <c r="H118" i="4"/>
  <c r="H119" i="4"/>
  <c r="H120" i="4"/>
  <c r="H121" i="4"/>
  <c r="H122" i="4"/>
  <c r="H123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C89" i="4"/>
  <c r="F11" i="4"/>
  <c r="F35" i="4" s="1"/>
  <c r="H89" i="4" l="1"/>
  <c r="C125" i="4"/>
  <c r="H112" i="4"/>
  <c r="D125" i="4"/>
  <c r="D126" i="4" s="1"/>
  <c r="H76" i="4"/>
  <c r="E125" i="4"/>
  <c r="E126" i="4" s="1"/>
  <c r="H37" i="4"/>
  <c r="H11" i="4"/>
  <c r="H35" i="4" s="1"/>
  <c r="H63" i="4"/>
  <c r="H50" i="4"/>
  <c r="F125" i="4"/>
  <c r="F126" i="4" s="1"/>
  <c r="G125" i="4"/>
  <c r="G126" i="4" s="1"/>
  <c r="C11" i="4" l="1"/>
  <c r="C35" i="4" s="1"/>
  <c r="C126" i="4" l="1"/>
  <c r="H125" i="4"/>
  <c r="A6" i="4" s="1"/>
  <c r="H1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O'Brien, Farrah (DOH)</author>
  </authors>
  <commentList>
    <comment ref="G3" authorId="0" shapeId="0" xr:uid="{34FA0937-6385-487F-95AE-BA23EFD9E914}">
      <text>
        <r>
          <rPr>
            <b/>
            <sz val="9"/>
            <color indexed="81"/>
            <rFont val="Tahoma"/>
            <family val="2"/>
          </rPr>
          <t>Contract Term is the full term of the contract.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F3B8069F-6EDA-464E-B604-73436E9A1AB3}">
      <text>
        <r>
          <rPr>
            <b/>
            <sz val="9"/>
            <color indexed="81"/>
            <rFont val="Tahoma"/>
            <family val="2"/>
          </rPr>
          <t>Contract Period is the 12-month period  in which the claim period falls</t>
        </r>
      </text>
    </comment>
    <comment ref="G5" authorId="0" shapeId="0" xr:uid="{5168BCB7-DA32-4A75-A23E-0FF8C2D5177C}">
      <text>
        <r>
          <rPr>
            <b/>
            <sz val="9"/>
            <color indexed="81"/>
            <rFont val="Tahoma"/>
            <family val="2"/>
          </rPr>
          <t>Claim Period date should match the quater being vouchered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<sst xmlns="http://schemas.openxmlformats.org/spreadsheetml/2006/main" count="81" uniqueCount="57">
  <si>
    <t>COLUMN I</t>
  </si>
  <si>
    <t>COLUMN II</t>
  </si>
  <si>
    <t>COLUMN III</t>
  </si>
  <si>
    <t>COLUMN IV</t>
  </si>
  <si>
    <t>CURRENT PERIOD</t>
  </si>
  <si>
    <t>TOTAL EXPENDITURES</t>
  </si>
  <si>
    <t>APPROVED BUDGET</t>
  </si>
  <si>
    <t>THIS PERIOD TO DATE</t>
  </si>
  <si>
    <t>1. PERSONAL SERVICES</t>
  </si>
  <si>
    <t>2. NON PERSONAL SERVICES</t>
  </si>
  <si>
    <t>a) SALARY</t>
  </si>
  <si>
    <t>b) FRINGE</t>
  </si>
  <si>
    <t>SUBTOTAL</t>
  </si>
  <si>
    <t>CATEGORY OF EXPENSE</t>
  </si>
  <si>
    <t>TOTAL</t>
  </si>
  <si>
    <t>a) CONTRACTUAL SERVICES</t>
  </si>
  <si>
    <t>d) SPACE/PROPERTY &amp; UTILITIES</t>
  </si>
  <si>
    <t>f) OTHER</t>
  </si>
  <si>
    <t>e) OPERATING EXPENSES</t>
  </si>
  <si>
    <t>c) EQUIPMENT</t>
  </si>
  <si>
    <t>b) TRAVEL</t>
  </si>
  <si>
    <t>Travel</t>
  </si>
  <si>
    <t>Meeting Registration</t>
  </si>
  <si>
    <t>Facilities and Administration</t>
  </si>
  <si>
    <t>Lab Supplies</t>
  </si>
  <si>
    <t>Office Supplies</t>
  </si>
  <si>
    <t>Animals and Care</t>
  </si>
  <si>
    <t>Core Facilities</t>
  </si>
  <si>
    <t>Publications</t>
  </si>
  <si>
    <t>Communications</t>
  </si>
  <si>
    <t>Miscellaneous</t>
  </si>
  <si>
    <t>Enter Subcontractor Name</t>
  </si>
  <si>
    <t>Enter Item Description</t>
  </si>
  <si>
    <t>COLUMN V</t>
  </si>
  <si>
    <t>COLUMN VI</t>
  </si>
  <si>
    <t>Quarter 1</t>
  </si>
  <si>
    <t>Quarter 2</t>
  </si>
  <si>
    <t>Quarter 3</t>
  </si>
  <si>
    <t>Quarter 4</t>
  </si>
  <si>
    <t>Expenditures</t>
  </si>
  <si>
    <t>NYS DOH Wadsworth Center EGA</t>
  </si>
  <si>
    <t xml:space="preserve">Contract Number: </t>
  </si>
  <si>
    <t xml:space="preserve">Contract Term: </t>
  </si>
  <si>
    <t xml:space="preserve">Contractor SFS Payee Name: </t>
  </si>
  <si>
    <r>
      <rPr>
        <b/>
        <sz val="11"/>
        <rFont val="Arial"/>
        <family val="2"/>
      </rPr>
      <t>Genetics:</t>
    </r>
    <r>
      <rPr>
        <sz val="11"/>
        <rFont val="Arial"/>
        <family val="2"/>
      </rPr>
      <t xml:space="preserve"> 
genetic.counseling@health.ny.gov
</t>
    </r>
    <r>
      <rPr>
        <b/>
        <sz val="11"/>
        <rFont val="Arial"/>
        <family val="2"/>
      </rPr>
      <t xml:space="preserve">HRSB:
</t>
    </r>
    <r>
      <rPr>
        <sz val="11"/>
        <rFont val="Arial"/>
        <family val="2"/>
      </rPr>
      <t>HRSB@health.ny.gov</t>
    </r>
    <r>
      <rPr>
        <b/>
        <sz val="11"/>
        <rFont val="Arial"/>
        <family val="2"/>
      </rPr>
      <t xml:space="preserve">
SCIRB
</t>
    </r>
    <r>
      <rPr>
        <sz val="11"/>
        <rFont val="Arial"/>
        <family val="2"/>
      </rPr>
      <t xml:space="preserve">SCIRB@health.ny.gov </t>
    </r>
    <r>
      <rPr>
        <b/>
        <sz val="11"/>
        <rFont val="Arial"/>
        <family val="2"/>
      </rPr>
      <t xml:space="preserve">  </t>
    </r>
    <r>
      <rPr>
        <sz val="1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</si>
  <si>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Contract Period: </t>
  </si>
  <si>
    <t xml:space="preserve">Claim Period: </t>
  </si>
  <si>
    <t>MM/DD/YY - MM/DD/YY</t>
  </si>
  <si>
    <t>Contract Period = 12-Month Budget Period</t>
  </si>
  <si>
    <t>Claim Period = Quarter Being Vouchered</t>
  </si>
  <si>
    <t xml:space="preserve">Please Do Not Overwrite Formulas Contained in this Worksheet. </t>
  </si>
  <si>
    <t xml:space="preserve">Contract Term = Full Contract Term </t>
  </si>
  <si>
    <t>Enter Position Title From Contract</t>
  </si>
  <si>
    <t xml:space="preserve">Funding Source: </t>
  </si>
  <si>
    <t>BUDGET STATEMENT AND REPORT OF EXPENDITURES</t>
  </si>
  <si>
    <t>HRSB</t>
  </si>
  <si>
    <t>Updated  12/19/25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</si>
</sst>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/dd/yyyy;@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Calibri"/>
      <family val="2"/>
    </font>
    <font>
      <u/>
      <sz val="12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5" fillId="4" borderId="2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 vertical="center" indent="1"/>
    </xf>
    <xf numFmtId="0" fontId="4" fillId="0" borderId="10" xfId="0" applyFont="1" applyFill="1" applyBorder="1" applyAlignment="1" applyProtection="1">
      <alignment horizontal="left" vertical="center" indent="1"/>
    </xf>
    <xf numFmtId="0" fontId="3" fillId="2" borderId="5" xfId="0" applyFont="1" applyFill="1" applyBorder="1" applyAlignment="1" applyProtection="1">
      <alignment vertical="center"/>
    </xf>
    <xf numFmtId="0" fontId="3" fillId="2" borderId="10" xfId="0" applyFont="1" applyFill="1" applyBorder="1" applyProtection="1"/>
    <xf numFmtId="0" fontId="3" fillId="2" borderId="9" xfId="0" applyFont="1" applyFill="1" applyBorder="1" applyProtection="1"/>
    <xf numFmtId="0" fontId="4" fillId="3" borderId="5" xfId="0" quotePrefix="1" applyFont="1" applyFill="1" applyBorder="1" applyAlignment="1" applyProtection="1">
      <alignment horizontal="left" vertical="center" indent="2"/>
    </xf>
    <xf numFmtId="0" fontId="4" fillId="3" borderId="10" xfId="0" quotePrefix="1" applyFont="1" applyFill="1" applyBorder="1" applyAlignment="1" applyProtection="1">
      <alignment horizontal="left" vertical="center" indent="3"/>
    </xf>
    <xf numFmtId="43" fontId="3" fillId="0" borderId="6" xfId="2" applyFont="1" applyFill="1" applyBorder="1" applyAlignment="1" applyProtection="1">
      <alignment vertical="center"/>
      <protection locked="0"/>
    </xf>
    <xf numFmtId="43" fontId="4" fillId="0" borderId="6" xfId="2" applyFont="1" applyFill="1" applyBorder="1" applyAlignment="1" applyProtection="1">
      <alignment vertical="center"/>
    </xf>
    <xf numFmtId="43" fontId="3" fillId="3" borderId="6" xfId="2" applyFont="1" applyFill="1" applyBorder="1" applyAlignment="1" applyProtection="1">
      <alignment vertical="center"/>
      <protection locked="0"/>
    </xf>
    <xf numFmtId="43" fontId="4" fillId="3" borderId="6" xfId="2" applyFont="1" applyFill="1" applyBorder="1" applyAlignment="1" applyProtection="1">
      <alignment vertical="center"/>
    </xf>
    <xf numFmtId="0" fontId="4" fillId="3" borderId="10" xfId="0" quotePrefix="1" applyFont="1" applyFill="1" applyBorder="1" applyAlignment="1" applyProtection="1">
      <alignment horizontal="right" vertical="center" indent="3"/>
    </xf>
    <xf numFmtId="44" fontId="4" fillId="3" borderId="8" xfId="1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12" fillId="4" borderId="4" xfId="0" applyFont="1" applyFill="1" applyBorder="1" applyAlignment="1" applyProtection="1">
      <alignment horizontal="center"/>
    </xf>
    <xf numFmtId="43" fontId="3" fillId="0" borderId="6" xfId="2" applyFont="1" applyFill="1" applyBorder="1" applyAlignment="1" applyProtection="1">
      <alignment vertical="center"/>
    </xf>
    <xf numFmtId="164" fontId="4" fillId="0" borderId="0" xfId="0" applyNumberFormat="1" applyFont="1" applyAlignment="1" applyProtection="1">
      <alignment horizontal="left"/>
    </xf>
    <xf numFmtId="164" fontId="8" fillId="0" borderId="0" xfId="0" applyNumberFormat="1" applyFont="1" applyAlignment="1" applyProtection="1">
      <alignment horizontal="left"/>
    </xf>
    <xf numFmtId="164" fontId="3" fillId="0" borderId="0" xfId="0" applyNumberFormat="1" applyFont="1" applyProtection="1"/>
    <xf numFmtId="0" fontId="2" fillId="0" borderId="0" xfId="0" applyFont="1" applyFill="1" applyProtection="1"/>
    <xf numFmtId="164" fontId="4" fillId="0" borderId="17" xfId="0" applyNumberFormat="1" applyFont="1" applyBorder="1" applyAlignment="1" applyProtection="1">
      <alignment vertical="center" wrapText="1"/>
    </xf>
    <xf numFmtId="164" fontId="4" fillId="0" borderId="17" xfId="0" applyNumberFormat="1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 wrapText="1"/>
    </xf>
    <xf numFmtId="165" fontId="4" fillId="0" borderId="17" xfId="0" applyNumberFormat="1" applyFont="1" applyBorder="1" applyAlignment="1" applyProtection="1">
      <alignment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1" xfId="0" applyFont="1" applyFill="1" applyBorder="1" applyProtection="1"/>
    <xf numFmtId="0" fontId="5" fillId="4" borderId="12" xfId="0" applyFont="1" applyFill="1" applyBorder="1" applyProtection="1"/>
    <xf numFmtId="0" fontId="5" fillId="4" borderId="3" xfId="0" applyFont="1" applyFill="1" applyBorder="1" applyProtection="1"/>
    <xf numFmtId="0" fontId="5" fillId="4" borderId="0" xfId="0" applyFont="1" applyFill="1" applyBorder="1" applyProtection="1"/>
    <xf numFmtId="44" fontId="4" fillId="3" borderId="6" xfId="1" applyFont="1" applyFill="1" applyBorder="1" applyAlignment="1" applyProtection="1">
      <alignment vertical="center"/>
    </xf>
    <xf numFmtId="0" fontId="5" fillId="0" borderId="0" xfId="0" applyFont="1" applyFill="1" applyProtection="1"/>
    <xf numFmtId="43" fontId="4" fillId="5" borderId="6" xfId="2" applyFont="1" applyFill="1" applyBorder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Fill="1" applyBorder="1" applyProtection="1"/>
    <xf numFmtId="0" fontId="4" fillId="0" borderId="0" xfId="0" applyFont="1" applyFill="1" applyAlignment="1" applyProtection="1">
      <alignment horizontal="left" indent="1"/>
    </xf>
    <xf numFmtId="0" fontId="3" fillId="0" borderId="0" xfId="0" applyFont="1" applyFill="1" applyAlignment="1" applyProtection="1">
      <alignment horizontal="left" indent="1"/>
    </xf>
    <xf numFmtId="0" fontId="2" fillId="0" borderId="0" xfId="0" applyFont="1" applyFill="1" applyBorder="1" applyProtection="1"/>
    <xf numFmtId="164" fontId="13" fillId="0" borderId="0" xfId="0" applyNumberFormat="1" applyFont="1" applyAlignment="1" applyProtection="1">
      <alignment horizontal="center"/>
    </xf>
    <xf numFmtId="0" fontId="2" fillId="0" borderId="15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left" vertical="top" wrapText="1"/>
    </xf>
    <xf numFmtId="0" fontId="2" fillId="0" borderId="19" xfId="0" applyFont="1" applyBorder="1" applyAlignment="1" applyProtection="1">
      <alignment horizontal="left" vertical="top" wrapText="1"/>
    </xf>
    <xf numFmtId="0" fontId="2" fillId="0" borderId="20" xfId="0" applyFont="1" applyBorder="1" applyAlignment="1" applyProtection="1">
      <alignment horizontal="left" vertical="top" wrapText="1"/>
    </xf>
    <xf numFmtId="0" fontId="2" fillId="0" borderId="21" xfId="0" applyFont="1" applyBorder="1" applyAlignment="1" applyProtection="1">
      <alignment horizontal="left" vertical="top" wrapText="1"/>
    </xf>
    <xf numFmtId="0" fontId="2" fillId="0" borderId="22" xfId="0" applyFont="1" applyBorder="1" applyAlignment="1" applyProtection="1">
      <alignment horizontal="left" vertical="top" wrapText="1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18" xfId="0" applyFont="1" applyFill="1" applyBorder="1" applyAlignment="1" applyProtection="1">
      <alignment horizontal="left" vertical="center" wrapText="1"/>
      <protection locked="0"/>
    </xf>
    <xf numFmtId="164" fontId="3" fillId="3" borderId="10" xfId="0" applyNumberFormat="1" applyFont="1" applyFill="1" applyBorder="1" applyAlignment="1" applyProtection="1">
      <alignment horizontal="center"/>
      <protection locked="0"/>
    </xf>
    <xf numFmtId="164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right" vertical="center" wrapText="1" indent="1"/>
    </xf>
    <xf numFmtId="0" fontId="4" fillId="3" borderId="9" xfId="0" applyFont="1" applyFill="1" applyBorder="1" applyAlignment="1" applyProtection="1">
      <alignment horizontal="right" vertical="center" wrapText="1" indent="1"/>
    </xf>
    <xf numFmtId="0" fontId="9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right" vertical="center" indent="2"/>
      <protection locked="0"/>
    </xf>
    <xf numFmtId="0" fontId="3" fillId="0" borderId="9" xfId="0" applyFont="1" applyFill="1" applyBorder="1" applyAlignment="1" applyProtection="1">
      <alignment horizontal="right" vertical="center" indent="2"/>
      <protection locked="0"/>
    </xf>
    <xf numFmtId="0" fontId="3" fillId="0" borderId="5" xfId="0" applyFont="1" applyFill="1" applyBorder="1" applyAlignment="1" applyProtection="1">
      <alignment horizontal="right" vertical="center" indent="2"/>
    </xf>
    <xf numFmtId="0" fontId="3" fillId="0" borderId="9" xfId="0" applyFont="1" applyFill="1" applyBorder="1" applyAlignment="1" applyProtection="1">
      <alignment horizontal="right" vertical="center" indent="2"/>
    </xf>
    <xf numFmtId="0" fontId="4" fillId="3" borderId="7" xfId="0" applyFont="1" applyFill="1" applyBorder="1" applyAlignment="1" applyProtection="1">
      <alignment horizontal="right" vertical="center" wrapText="1" indent="1"/>
    </xf>
    <xf numFmtId="0" fontId="4" fillId="3" borderId="14" xfId="0" applyFont="1" applyFill="1" applyBorder="1" applyAlignment="1" applyProtection="1">
      <alignment horizontal="right" vertical="center" wrapText="1" indent="1"/>
    </xf>
  </cellXfs>
  <cellStyles count="3">
    <cellStyle name="Comma" xfId="2" builtinId="3"/>
    <cellStyle name="Currency" xfId="1" builtinId="4"/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0"/>
  <sheetViews>
    <sheetView showGridLines="0" tabSelected="1" showRuler="0" view="pageLayout" zoomScale="80" zoomScaleNormal="90" zoomScaleSheetLayoutView="100" zoomScalePageLayoutView="80" workbookViewId="0">
      <selection activeCell="D4" sqref="D4:E4"/>
    </sheetView>
  </sheetViews>
  <sheetFormatPr defaultColWidth="9.140625" defaultRowHeight="14.25" x14ac:dyDescent="0.2"/>
  <cols>
    <col min="1" max="1" width="42.7109375" style="21" customWidth="1"/>
    <col min="2" max="2" width="8.7109375" style="21" customWidth="1"/>
    <col min="3" max="8" width="22.42578125" style="21" customWidth="1"/>
    <col min="9" max="16384" width="9.140625" style="21"/>
  </cols>
  <sheetData>
    <row r="1" spans="1:8" ht="20.25" customHeight="1" x14ac:dyDescent="0.25">
      <c r="A1" s="39" t="s">
        <v>54</v>
      </c>
      <c r="B1" s="39"/>
      <c r="C1" s="39"/>
      <c r="D1" s="39"/>
      <c r="E1" s="39"/>
      <c r="F1" s="39"/>
      <c r="G1" s="39"/>
      <c r="H1" s="39"/>
    </row>
    <row r="2" spans="1:8" ht="27" customHeight="1" x14ac:dyDescent="0.25">
      <c r="A2" s="18" t="s">
        <v>40</v>
      </c>
      <c r="B2" s="19"/>
      <c r="C2" s="19"/>
      <c r="D2" s="19"/>
      <c r="E2" s="19"/>
      <c r="F2" s="19"/>
      <c r="G2" s="19"/>
      <c r="H2" s="20"/>
    </row>
    <row r="3" spans="1:8" ht="30" customHeight="1" x14ac:dyDescent="0.2">
      <c r="A3" s="40" t="s">
        <v>44</v>
      </c>
      <c r="B3" s="41"/>
      <c r="C3" s="22" t="s">
        <v>41</v>
      </c>
      <c r="D3" s="46"/>
      <c r="E3" s="47"/>
      <c r="F3" s="23" t="s">
        <v>42</v>
      </c>
      <c r="G3" s="48"/>
      <c r="H3" s="49"/>
    </row>
    <row r="4" spans="1:8" ht="33.75" customHeight="1" x14ac:dyDescent="0.2">
      <c r="A4" s="42"/>
      <c r="B4" s="43"/>
      <c r="C4" s="24" t="s">
        <v>43</v>
      </c>
      <c r="D4" s="50"/>
      <c r="E4" s="51"/>
      <c r="F4" s="25" t="s">
        <v>45</v>
      </c>
      <c r="G4" s="50" t="s">
        <v>47</v>
      </c>
      <c r="H4" s="51"/>
    </row>
    <row r="5" spans="1:8" ht="24" customHeight="1" x14ac:dyDescent="0.2">
      <c r="A5" s="44"/>
      <c r="B5" s="45"/>
      <c r="C5" s="26" t="s">
        <v>53</v>
      </c>
      <c r="D5" s="50" t="s">
        <v>55</v>
      </c>
      <c r="E5" s="51"/>
      <c r="F5" s="25" t="s">
        <v>46</v>
      </c>
      <c r="G5" s="50" t="s">
        <v>47</v>
      </c>
      <c r="H5" s="51"/>
    </row>
    <row r="6" spans="1:8" ht="19.899999999999999" customHeight="1" thickBot="1" x14ac:dyDescent="0.3">
      <c r="A6" s="56">
        <f>IF(H35="OVER BUDGET","OVER BUDGET",IF(H125="OVER BUDGET","OVER BUDGET",H35+H125))</f>
        <v>0</v>
      </c>
      <c r="B6" s="56"/>
      <c r="C6" s="56"/>
      <c r="D6" s="56"/>
      <c r="E6" s="56"/>
      <c r="F6" s="56"/>
      <c r="G6" s="56"/>
      <c r="H6" s="56"/>
    </row>
    <row r="7" spans="1:8" ht="19.899999999999999" customHeight="1" thickBot="1" x14ac:dyDescent="0.3">
      <c r="A7" s="27"/>
      <c r="B7" s="28"/>
      <c r="C7" s="1" t="s">
        <v>0</v>
      </c>
      <c r="D7" s="1" t="s">
        <v>1</v>
      </c>
      <c r="E7" s="1" t="s">
        <v>2</v>
      </c>
      <c r="F7" s="1" t="s">
        <v>3</v>
      </c>
      <c r="G7" s="1" t="s">
        <v>33</v>
      </c>
      <c r="H7" s="1" t="s">
        <v>34</v>
      </c>
    </row>
    <row r="8" spans="1:8" ht="19.899999999999999" customHeight="1" x14ac:dyDescent="0.25">
      <c r="A8" s="52" t="s">
        <v>13</v>
      </c>
      <c r="B8" s="53"/>
      <c r="C8" s="16" t="s">
        <v>4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5</v>
      </c>
    </row>
    <row r="9" spans="1:8" ht="19.899999999999999" customHeight="1" x14ac:dyDescent="0.25">
      <c r="A9" s="29"/>
      <c r="B9" s="30"/>
      <c r="C9" s="16" t="s">
        <v>6</v>
      </c>
      <c r="D9" s="16" t="s">
        <v>39</v>
      </c>
      <c r="E9" s="16" t="s">
        <v>39</v>
      </c>
      <c r="F9" s="16" t="s">
        <v>39</v>
      </c>
      <c r="G9" s="16" t="s">
        <v>39</v>
      </c>
      <c r="H9" s="16" t="s">
        <v>7</v>
      </c>
    </row>
    <row r="10" spans="1:8" s="32" customFormat="1" ht="19.899999999999999" customHeight="1" x14ac:dyDescent="0.25">
      <c r="A10" s="2" t="s">
        <v>8</v>
      </c>
      <c r="B10" s="3"/>
      <c r="C10" s="4"/>
      <c r="D10" s="15"/>
      <c r="E10" s="15"/>
      <c r="F10" s="5"/>
      <c r="G10" s="5"/>
      <c r="H10" s="6"/>
    </row>
    <row r="11" spans="1:8" ht="19.899999999999999" customHeight="1" x14ac:dyDescent="0.2">
      <c r="A11" s="7" t="s">
        <v>10</v>
      </c>
      <c r="B11" s="8"/>
      <c r="C11" s="31">
        <f>SUM(C12:C33)</f>
        <v>0</v>
      </c>
      <c r="D11" s="31">
        <f t="shared" ref="D11:E11" si="0">SUM(D12:D33)</f>
        <v>0</v>
      </c>
      <c r="E11" s="31">
        <f t="shared" si="0"/>
        <v>0</v>
      </c>
      <c r="F11" s="31">
        <f>SUM(F12:F33)</f>
        <v>0</v>
      </c>
      <c r="G11" s="31">
        <f>SUM(G12:G33)</f>
        <v>0</v>
      </c>
      <c r="H11" s="31">
        <f>IF(H12="OVER BUDGET","OVER BUDGET",IF(H13="OVER BUDGET","OVER BUDGET",IF(H14="OVER BUDGET","OVER BUDGET",IF(H15="OVER BUDGET","OVER BUDGET",IF(H16="OVER BUDGET","OVER BUDGET",IF(H17="OVER BUDGET","OVER BUDGET",IF(H18="OVER BUDGET","OVER BUDGET",IF(H19="OVER BUDGET","OVER BUDGET",IF(H20="OVER BUDGET","OVER BUDGET",IF(H21="OVER BUDGET","OVER BUDGET",IF(H22="OVER BUDGET","OVER BUDGET",IF(H23="OVER BUDGET","OVER BUDGET",IF(H24="OVER BUDGET","OVER BUDGET",IF(H25="OVER BUDGET","OVER BUDGET",IF(H26="OVER BUDGET","OVER BUDGET",IF(H27="OVER BUDGET","OVER BUDGET",IF(H28="OVER BUDGET","OVER BUDGET",IF(H29="OVER BUDGET","OVER BUDGET",IF(H30="OVER BUDGET","OVER BUDGET",IF(H31="OVER BUDGET","OVER BUDGET",IF(H32="OVER BUDGET","OVER BUDGET",IF(H33="OVER BUDGET","OVER BUDGET",SUM(H12:H33)))))))))))))))))))))))</f>
        <v>0</v>
      </c>
    </row>
    <row r="12" spans="1:8" ht="19.899999999999999" customHeight="1" x14ac:dyDescent="0.2">
      <c r="A12" s="57" t="s">
        <v>52</v>
      </c>
      <c r="B12" s="58"/>
      <c r="C12" s="9"/>
      <c r="D12" s="9"/>
      <c r="E12" s="9"/>
      <c r="F12" s="9"/>
      <c r="G12" s="9"/>
      <c r="H12" s="10">
        <f>IF(F12+G12+D12+E12&lt;=C12,F12+G12+D12+E12,"OVER BUDGET")</f>
        <v>0</v>
      </c>
    </row>
    <row r="13" spans="1:8" ht="19.899999999999999" customHeight="1" x14ac:dyDescent="0.2">
      <c r="A13" s="57" t="s">
        <v>52</v>
      </c>
      <c r="B13" s="58"/>
      <c r="C13" s="9"/>
      <c r="D13" s="9"/>
      <c r="E13" s="9"/>
      <c r="F13" s="9"/>
      <c r="G13" s="9"/>
      <c r="H13" s="10">
        <f t="shared" ref="H13:H34" si="1">IF(F13+G13+D13+E13&lt;=C13,F13+G13+D13+E13,"OVER BUDGET")</f>
        <v>0</v>
      </c>
    </row>
    <row r="14" spans="1:8" ht="19.899999999999999" customHeight="1" x14ac:dyDescent="0.2">
      <c r="A14" s="57" t="s">
        <v>52</v>
      </c>
      <c r="B14" s="58"/>
      <c r="C14" s="9"/>
      <c r="D14" s="9"/>
      <c r="E14" s="9"/>
      <c r="F14" s="9"/>
      <c r="G14" s="9"/>
      <c r="H14" s="10">
        <f t="shared" si="1"/>
        <v>0</v>
      </c>
    </row>
    <row r="15" spans="1:8" ht="19.899999999999999" customHeight="1" x14ac:dyDescent="0.2">
      <c r="A15" s="57" t="s">
        <v>52</v>
      </c>
      <c r="B15" s="58"/>
      <c r="C15" s="9"/>
      <c r="D15" s="9"/>
      <c r="E15" s="9"/>
      <c r="F15" s="9"/>
      <c r="G15" s="9"/>
      <c r="H15" s="10">
        <f t="shared" si="1"/>
        <v>0</v>
      </c>
    </row>
    <row r="16" spans="1:8" ht="19.899999999999999" customHeight="1" x14ac:dyDescent="0.2">
      <c r="A16" s="57" t="s">
        <v>52</v>
      </c>
      <c r="B16" s="58"/>
      <c r="C16" s="9"/>
      <c r="D16" s="9"/>
      <c r="E16" s="9"/>
      <c r="F16" s="9"/>
      <c r="G16" s="9"/>
      <c r="H16" s="10">
        <f t="shared" si="1"/>
        <v>0</v>
      </c>
    </row>
    <row r="17" spans="1:8" ht="19.899999999999999" customHeight="1" x14ac:dyDescent="0.2">
      <c r="A17" s="57" t="s">
        <v>52</v>
      </c>
      <c r="B17" s="58"/>
      <c r="C17" s="9"/>
      <c r="D17" s="9"/>
      <c r="E17" s="9"/>
      <c r="F17" s="9"/>
      <c r="G17" s="9"/>
      <c r="H17" s="10">
        <f t="shared" si="1"/>
        <v>0</v>
      </c>
    </row>
    <row r="18" spans="1:8" ht="19.899999999999999" customHeight="1" x14ac:dyDescent="0.2">
      <c r="A18" s="57" t="s">
        <v>52</v>
      </c>
      <c r="B18" s="58"/>
      <c r="C18" s="9"/>
      <c r="D18" s="9"/>
      <c r="E18" s="9"/>
      <c r="F18" s="9"/>
      <c r="G18" s="9"/>
      <c r="H18" s="10">
        <f t="shared" si="1"/>
        <v>0</v>
      </c>
    </row>
    <row r="19" spans="1:8" ht="19.899999999999999" customHeight="1" x14ac:dyDescent="0.2">
      <c r="A19" s="57" t="s">
        <v>52</v>
      </c>
      <c r="B19" s="58"/>
      <c r="C19" s="9"/>
      <c r="D19" s="9"/>
      <c r="E19" s="9"/>
      <c r="F19" s="9"/>
      <c r="G19" s="9"/>
      <c r="H19" s="10">
        <f t="shared" si="1"/>
        <v>0</v>
      </c>
    </row>
    <row r="20" spans="1:8" ht="19.899999999999999" customHeight="1" x14ac:dyDescent="0.2">
      <c r="A20" s="57" t="s">
        <v>52</v>
      </c>
      <c r="B20" s="58"/>
      <c r="C20" s="9"/>
      <c r="D20" s="9"/>
      <c r="E20" s="9"/>
      <c r="F20" s="9"/>
      <c r="G20" s="9"/>
      <c r="H20" s="10">
        <f t="shared" si="1"/>
        <v>0</v>
      </c>
    </row>
    <row r="21" spans="1:8" ht="19.899999999999999" customHeight="1" x14ac:dyDescent="0.2">
      <c r="A21" s="57" t="s">
        <v>52</v>
      </c>
      <c r="B21" s="58"/>
      <c r="C21" s="9"/>
      <c r="D21" s="9"/>
      <c r="E21" s="9"/>
      <c r="F21" s="9"/>
      <c r="G21" s="9"/>
      <c r="H21" s="10">
        <f t="shared" si="1"/>
        <v>0</v>
      </c>
    </row>
    <row r="22" spans="1:8" ht="19.899999999999999" customHeight="1" x14ac:dyDescent="0.2">
      <c r="A22" s="57" t="s">
        <v>52</v>
      </c>
      <c r="B22" s="58"/>
      <c r="C22" s="9"/>
      <c r="D22" s="9"/>
      <c r="E22" s="9"/>
      <c r="F22" s="9"/>
      <c r="G22" s="9"/>
      <c r="H22" s="10">
        <f t="shared" si="1"/>
        <v>0</v>
      </c>
    </row>
    <row r="23" spans="1:8" ht="19.899999999999999" customHeight="1" x14ac:dyDescent="0.2">
      <c r="A23" s="57" t="s">
        <v>52</v>
      </c>
      <c r="B23" s="58"/>
      <c r="C23" s="9"/>
      <c r="D23" s="9"/>
      <c r="E23" s="9"/>
      <c r="F23" s="9"/>
      <c r="G23" s="9"/>
      <c r="H23" s="10">
        <f t="shared" si="1"/>
        <v>0</v>
      </c>
    </row>
    <row r="24" spans="1:8" ht="19.899999999999999" customHeight="1" x14ac:dyDescent="0.2">
      <c r="A24" s="57" t="s">
        <v>52</v>
      </c>
      <c r="B24" s="58"/>
      <c r="C24" s="9"/>
      <c r="D24" s="9"/>
      <c r="E24" s="9"/>
      <c r="F24" s="9"/>
      <c r="G24" s="9"/>
      <c r="H24" s="10">
        <f t="shared" si="1"/>
        <v>0</v>
      </c>
    </row>
    <row r="25" spans="1:8" ht="19.899999999999999" customHeight="1" x14ac:dyDescent="0.2">
      <c r="A25" s="57" t="s">
        <v>52</v>
      </c>
      <c r="B25" s="58"/>
      <c r="C25" s="9"/>
      <c r="D25" s="9"/>
      <c r="E25" s="9"/>
      <c r="F25" s="9"/>
      <c r="G25" s="9"/>
      <c r="H25" s="10">
        <f t="shared" si="1"/>
        <v>0</v>
      </c>
    </row>
    <row r="26" spans="1:8" ht="19.899999999999999" customHeight="1" x14ac:dyDescent="0.2">
      <c r="A26" s="57" t="s">
        <v>52</v>
      </c>
      <c r="B26" s="58"/>
      <c r="C26" s="9"/>
      <c r="D26" s="9"/>
      <c r="E26" s="9"/>
      <c r="F26" s="9"/>
      <c r="G26" s="9"/>
      <c r="H26" s="10">
        <f t="shared" si="1"/>
        <v>0</v>
      </c>
    </row>
    <row r="27" spans="1:8" ht="19.899999999999999" hidden="1" customHeight="1" x14ac:dyDescent="0.2">
      <c r="A27" s="57" t="s">
        <v>52</v>
      </c>
      <c r="B27" s="58"/>
      <c r="C27" s="9"/>
      <c r="D27" s="9"/>
      <c r="E27" s="9"/>
      <c r="F27" s="9"/>
      <c r="G27" s="9"/>
      <c r="H27" s="10">
        <f t="shared" si="1"/>
        <v>0</v>
      </c>
    </row>
    <row r="28" spans="1:8" ht="19.899999999999999" hidden="1" customHeight="1" x14ac:dyDescent="0.2">
      <c r="A28" s="59"/>
      <c r="B28" s="60"/>
      <c r="C28" s="17">
        <v>0</v>
      </c>
      <c r="D28" s="17"/>
      <c r="E28" s="17"/>
      <c r="F28" s="17">
        <v>0</v>
      </c>
      <c r="G28" s="17">
        <v>0</v>
      </c>
      <c r="H28" s="10">
        <f t="shared" si="1"/>
        <v>0</v>
      </c>
    </row>
    <row r="29" spans="1:8" ht="19.899999999999999" hidden="1" customHeight="1" x14ac:dyDescent="0.2">
      <c r="A29" s="59"/>
      <c r="B29" s="60"/>
      <c r="C29" s="17">
        <v>0</v>
      </c>
      <c r="D29" s="17"/>
      <c r="E29" s="17"/>
      <c r="F29" s="17">
        <v>0</v>
      </c>
      <c r="G29" s="17">
        <v>0</v>
      </c>
      <c r="H29" s="10">
        <f t="shared" si="1"/>
        <v>0</v>
      </c>
    </row>
    <row r="30" spans="1:8" ht="19.899999999999999" hidden="1" customHeight="1" x14ac:dyDescent="0.2">
      <c r="A30" s="59"/>
      <c r="B30" s="60"/>
      <c r="C30" s="17">
        <v>0</v>
      </c>
      <c r="D30" s="17"/>
      <c r="E30" s="17"/>
      <c r="F30" s="17">
        <v>0</v>
      </c>
      <c r="G30" s="17">
        <v>0</v>
      </c>
      <c r="H30" s="10">
        <f t="shared" si="1"/>
        <v>0</v>
      </c>
    </row>
    <row r="31" spans="1:8" ht="19.899999999999999" hidden="1" customHeight="1" x14ac:dyDescent="0.2">
      <c r="A31" s="59"/>
      <c r="B31" s="60"/>
      <c r="C31" s="17">
        <v>0</v>
      </c>
      <c r="D31" s="17"/>
      <c r="E31" s="17"/>
      <c r="F31" s="17">
        <v>0</v>
      </c>
      <c r="G31" s="17">
        <v>0</v>
      </c>
      <c r="H31" s="10">
        <f t="shared" si="1"/>
        <v>0</v>
      </c>
    </row>
    <row r="32" spans="1:8" ht="19.899999999999999" hidden="1" customHeight="1" x14ac:dyDescent="0.2">
      <c r="A32" s="59"/>
      <c r="B32" s="60"/>
      <c r="C32" s="17">
        <v>0</v>
      </c>
      <c r="D32" s="17"/>
      <c r="E32" s="17"/>
      <c r="F32" s="17">
        <v>0</v>
      </c>
      <c r="G32" s="17">
        <v>0</v>
      </c>
      <c r="H32" s="10">
        <f t="shared" si="1"/>
        <v>0</v>
      </c>
    </row>
    <row r="33" spans="1:8" s="32" customFormat="1" ht="19.899999999999999" customHeight="1" x14ac:dyDescent="0.25">
      <c r="A33" s="59"/>
      <c r="B33" s="60"/>
      <c r="C33" s="17">
        <v>0</v>
      </c>
      <c r="D33" s="17"/>
      <c r="E33" s="17"/>
      <c r="F33" s="17">
        <v>0</v>
      </c>
      <c r="G33" s="17">
        <v>0</v>
      </c>
      <c r="H33" s="10">
        <f t="shared" si="1"/>
        <v>0</v>
      </c>
    </row>
    <row r="34" spans="1:8" s="32" customFormat="1" ht="19.899999999999999" customHeight="1" x14ac:dyDescent="0.25">
      <c r="A34" s="7" t="s">
        <v>11</v>
      </c>
      <c r="B34" s="8"/>
      <c r="C34" s="11"/>
      <c r="D34" s="11"/>
      <c r="E34" s="11"/>
      <c r="F34" s="11"/>
      <c r="G34" s="11"/>
      <c r="H34" s="33">
        <f t="shared" si="1"/>
        <v>0</v>
      </c>
    </row>
    <row r="35" spans="1:8" ht="19.899999999999999" customHeight="1" x14ac:dyDescent="0.2">
      <c r="A35" s="54" t="s">
        <v>12</v>
      </c>
      <c r="B35" s="55"/>
      <c r="C35" s="12">
        <f>C11+C34</f>
        <v>0</v>
      </c>
      <c r="D35" s="12">
        <f t="shared" ref="D35:G35" si="2">D11+D34</f>
        <v>0</v>
      </c>
      <c r="E35" s="12">
        <f t="shared" si="2"/>
        <v>0</v>
      </c>
      <c r="F35" s="12">
        <f t="shared" si="2"/>
        <v>0</v>
      </c>
      <c r="G35" s="12">
        <f t="shared" si="2"/>
        <v>0</v>
      </c>
      <c r="H35" s="12">
        <f>IF(H11="OVER BUDGET","OVER BUDGET",IF(H34="OVER BUDGET","OVER BUDGET",H11+H34))</f>
        <v>0</v>
      </c>
    </row>
    <row r="36" spans="1:8" s="32" customFormat="1" ht="19.899999999999999" customHeight="1" x14ac:dyDescent="0.25">
      <c r="A36" s="2" t="s">
        <v>9</v>
      </c>
      <c r="B36" s="3"/>
      <c r="C36" s="4"/>
      <c r="D36" s="15"/>
      <c r="E36" s="15"/>
      <c r="F36" s="5"/>
      <c r="G36" s="5"/>
      <c r="H36" s="6"/>
    </row>
    <row r="37" spans="1:8" ht="19.899999999999999" customHeight="1" x14ac:dyDescent="0.2">
      <c r="A37" s="7" t="s">
        <v>15</v>
      </c>
      <c r="B37" s="8"/>
      <c r="C37" s="12">
        <f>SUM(C38:C49)</f>
        <v>0</v>
      </c>
      <c r="D37" s="12">
        <f t="shared" ref="D37:G37" si="3">SUM(D38:D49)</f>
        <v>0</v>
      </c>
      <c r="E37" s="12">
        <f t="shared" si="3"/>
        <v>0</v>
      </c>
      <c r="F37" s="12">
        <f t="shared" si="3"/>
        <v>0</v>
      </c>
      <c r="G37" s="12">
        <f t="shared" si="3"/>
        <v>0</v>
      </c>
      <c r="H37" s="12">
        <f>IF(H38="OVER BUDGET","OVER BUDGET",IF(H39="OVER BUDGET","OVER BUDGET",IF(H40="OVER BUDGET","OVER BUDGET",IF(H41="OVER BUDGET","OVER BUDGET",IF(H42="OVER BUDGET","OVER BUDGET",IF(H43="OVER BUDGET","OVER BUDGET",IF(H44="OVER BUDGET","OVER BUDGET",IF(H45="OVER BUDGET","OVER BUDGET",IF(H46="OVER BUDGET","OVER BUDGET",IF(H47="OVER BUDGET","OVER BUDGET",IF(H48="OVER BUDGET","OVER BUDGET",IF(H49="OVER BUDGET","OVER BUDGET",SUM(H38:H49)))))))))))))</f>
        <v>0</v>
      </c>
    </row>
    <row r="38" spans="1:8" ht="19.899999999999999" customHeight="1" x14ac:dyDescent="0.2">
      <c r="A38" s="57" t="s">
        <v>31</v>
      </c>
      <c r="B38" s="58"/>
      <c r="C38" s="9"/>
      <c r="D38" s="9"/>
      <c r="E38" s="9"/>
      <c r="F38" s="9"/>
      <c r="G38" s="9"/>
      <c r="H38" s="10">
        <f t="shared" ref="H38:H40" si="4">IF(F38+G38+D38+E38&lt;=C38,F38+G38+D38+E38,"OVER BUDGET")</f>
        <v>0</v>
      </c>
    </row>
    <row r="39" spans="1:8" ht="19.899999999999999" customHeight="1" x14ac:dyDescent="0.2">
      <c r="A39" s="57" t="s">
        <v>31</v>
      </c>
      <c r="B39" s="58"/>
      <c r="C39" s="9"/>
      <c r="D39" s="9"/>
      <c r="E39" s="9"/>
      <c r="F39" s="9"/>
      <c r="G39" s="9"/>
      <c r="H39" s="10">
        <f t="shared" si="4"/>
        <v>0</v>
      </c>
    </row>
    <row r="40" spans="1:8" ht="19.899999999999999" hidden="1" customHeight="1" x14ac:dyDescent="0.2">
      <c r="A40" s="57" t="s">
        <v>31</v>
      </c>
      <c r="B40" s="58"/>
      <c r="C40" s="9"/>
      <c r="D40" s="9"/>
      <c r="E40" s="9"/>
      <c r="F40" s="9"/>
      <c r="G40" s="9"/>
      <c r="H40" s="10">
        <f t="shared" si="4"/>
        <v>0</v>
      </c>
    </row>
    <row r="41" spans="1:8" ht="19.899999999999999" hidden="1" customHeight="1" x14ac:dyDescent="0.2">
      <c r="A41" s="59"/>
      <c r="B41" s="60"/>
      <c r="C41" s="17">
        <v>0</v>
      </c>
      <c r="D41" s="17"/>
      <c r="E41" s="17"/>
      <c r="F41" s="17">
        <v>0</v>
      </c>
      <c r="G41" s="17">
        <v>0</v>
      </c>
      <c r="H41" s="10">
        <f t="shared" ref="H41:H49" si="5">IF(F41+G41&lt;=C41,F41+G41,"OVER BUDGET")</f>
        <v>0</v>
      </c>
    </row>
    <row r="42" spans="1:8" ht="19.899999999999999" hidden="1" customHeight="1" x14ac:dyDescent="0.2">
      <c r="A42" s="59"/>
      <c r="B42" s="60"/>
      <c r="C42" s="17">
        <v>0</v>
      </c>
      <c r="D42" s="17"/>
      <c r="E42" s="17"/>
      <c r="F42" s="17">
        <v>0</v>
      </c>
      <c r="G42" s="17">
        <v>0</v>
      </c>
      <c r="H42" s="10">
        <f t="shared" si="5"/>
        <v>0</v>
      </c>
    </row>
    <row r="43" spans="1:8" ht="19.899999999999999" hidden="1" customHeight="1" x14ac:dyDescent="0.2">
      <c r="A43" s="59"/>
      <c r="B43" s="60"/>
      <c r="C43" s="17">
        <v>0</v>
      </c>
      <c r="D43" s="17"/>
      <c r="E43" s="17"/>
      <c r="F43" s="17">
        <v>0</v>
      </c>
      <c r="G43" s="17">
        <v>0</v>
      </c>
      <c r="H43" s="10">
        <f t="shared" si="5"/>
        <v>0</v>
      </c>
    </row>
    <row r="44" spans="1:8" ht="19.899999999999999" hidden="1" customHeight="1" x14ac:dyDescent="0.2">
      <c r="A44" s="59"/>
      <c r="B44" s="60"/>
      <c r="C44" s="17">
        <v>0</v>
      </c>
      <c r="D44" s="17"/>
      <c r="E44" s="17"/>
      <c r="F44" s="17">
        <v>0</v>
      </c>
      <c r="G44" s="17">
        <v>0</v>
      </c>
      <c r="H44" s="10">
        <f t="shared" si="5"/>
        <v>0</v>
      </c>
    </row>
    <row r="45" spans="1:8" ht="19.899999999999999" hidden="1" customHeight="1" x14ac:dyDescent="0.2">
      <c r="A45" s="59"/>
      <c r="B45" s="60"/>
      <c r="C45" s="17">
        <v>0</v>
      </c>
      <c r="D45" s="17"/>
      <c r="E45" s="17"/>
      <c r="F45" s="17">
        <v>0</v>
      </c>
      <c r="G45" s="17">
        <v>0</v>
      </c>
      <c r="H45" s="10">
        <f t="shared" si="5"/>
        <v>0</v>
      </c>
    </row>
    <row r="46" spans="1:8" ht="19.899999999999999" hidden="1" customHeight="1" x14ac:dyDescent="0.2">
      <c r="A46" s="59"/>
      <c r="B46" s="60"/>
      <c r="C46" s="17">
        <v>0</v>
      </c>
      <c r="D46" s="17"/>
      <c r="E46" s="17"/>
      <c r="F46" s="17">
        <v>0</v>
      </c>
      <c r="G46" s="17">
        <v>0</v>
      </c>
      <c r="H46" s="10">
        <f t="shared" si="5"/>
        <v>0</v>
      </c>
    </row>
    <row r="47" spans="1:8" ht="19.899999999999999" hidden="1" customHeight="1" x14ac:dyDescent="0.2">
      <c r="A47" s="59"/>
      <c r="B47" s="60"/>
      <c r="C47" s="17">
        <v>0</v>
      </c>
      <c r="D47" s="17"/>
      <c r="E47" s="17"/>
      <c r="F47" s="17">
        <v>0</v>
      </c>
      <c r="G47" s="17">
        <v>0</v>
      </c>
      <c r="H47" s="10">
        <f t="shared" si="5"/>
        <v>0</v>
      </c>
    </row>
    <row r="48" spans="1:8" ht="19.899999999999999" hidden="1" customHeight="1" x14ac:dyDescent="0.2">
      <c r="A48" s="59"/>
      <c r="B48" s="60"/>
      <c r="C48" s="17">
        <v>0</v>
      </c>
      <c r="D48" s="17"/>
      <c r="E48" s="17"/>
      <c r="F48" s="17">
        <v>0</v>
      </c>
      <c r="G48" s="17">
        <v>0</v>
      </c>
      <c r="H48" s="10">
        <f t="shared" si="5"/>
        <v>0</v>
      </c>
    </row>
    <row r="49" spans="1:8" s="32" customFormat="1" ht="19.899999999999999" customHeight="1" x14ac:dyDescent="0.25">
      <c r="A49" s="59"/>
      <c r="B49" s="60"/>
      <c r="C49" s="17">
        <v>0</v>
      </c>
      <c r="D49" s="17"/>
      <c r="E49" s="17"/>
      <c r="F49" s="17">
        <v>0</v>
      </c>
      <c r="G49" s="17">
        <v>0</v>
      </c>
      <c r="H49" s="10">
        <f t="shared" si="5"/>
        <v>0</v>
      </c>
    </row>
    <row r="50" spans="1:8" ht="19.899999999999999" customHeight="1" x14ac:dyDescent="0.2">
      <c r="A50" s="7" t="s">
        <v>20</v>
      </c>
      <c r="B50" s="13"/>
      <c r="C50" s="12">
        <f>SUM(C51:C62)</f>
        <v>0</v>
      </c>
      <c r="D50" s="12">
        <f t="shared" ref="D50:G50" si="6">SUM(D51:D62)</f>
        <v>0</v>
      </c>
      <c r="E50" s="12">
        <f t="shared" si="6"/>
        <v>0</v>
      </c>
      <c r="F50" s="12">
        <f t="shared" si="6"/>
        <v>0</v>
      </c>
      <c r="G50" s="12">
        <f t="shared" si="6"/>
        <v>0</v>
      </c>
      <c r="H50" s="12">
        <f>IF(H51="OVER BUDGET","OVER BUDGET",IF(H52="OVER BUDGET","OVER BUDGET",IF(H53="OVER BUDGET","OVER BUDGET",IF(H54="OVER BUDGET","OVER BUDGET",IF(H55="OVER BUDGET","OVER BUDGET",IF(H56="OVER BUDGET","OVER BUDGET",IF(H57="OVER BUDGET","OVER BUDGET",IF(H58="OVER BUDGET","OVER BUDGET",IF(H59="OVER BUDGET","OVER BUDGET",IF(H60="OVER BUDGET","OVER BUDGET",IF(H61="OVER BUDGET","OVER BUDGET",IF(H62="OVER BUDGET","OVER BUDGET",SUM(H51:H62)))))))))))))</f>
        <v>0</v>
      </c>
    </row>
    <row r="51" spans="1:8" ht="19.899999999999999" customHeight="1" x14ac:dyDescent="0.2">
      <c r="A51" s="57" t="s">
        <v>21</v>
      </c>
      <c r="B51" s="58"/>
      <c r="C51" s="9"/>
      <c r="D51" s="9"/>
      <c r="E51" s="9"/>
      <c r="F51" s="9"/>
      <c r="G51" s="9"/>
      <c r="H51" s="10">
        <f t="shared" ref="H51:H52" si="7">IF(F51+G51+D51+E51&lt;=C51,F51+G51+D51+E51,"OVER BUDGET")</f>
        <v>0</v>
      </c>
    </row>
    <row r="52" spans="1:8" ht="19.899999999999999" hidden="1" customHeight="1" x14ac:dyDescent="0.2">
      <c r="A52" s="57" t="s">
        <v>22</v>
      </c>
      <c r="B52" s="58"/>
      <c r="C52" s="9"/>
      <c r="D52" s="9"/>
      <c r="E52" s="9"/>
      <c r="F52" s="9"/>
      <c r="G52" s="9"/>
      <c r="H52" s="10">
        <f t="shared" si="7"/>
        <v>0</v>
      </c>
    </row>
    <row r="53" spans="1:8" ht="19.899999999999999" hidden="1" customHeight="1" x14ac:dyDescent="0.2">
      <c r="A53" s="59"/>
      <c r="B53" s="60"/>
      <c r="C53" s="17">
        <v>0</v>
      </c>
      <c r="D53" s="17"/>
      <c r="E53" s="17"/>
      <c r="F53" s="17">
        <v>0</v>
      </c>
      <c r="G53" s="17">
        <v>0</v>
      </c>
      <c r="H53" s="10">
        <f t="shared" ref="H53:H62" si="8">IF(F53+G53&lt;=C53,F53+G53,"OVER BUDGET")</f>
        <v>0</v>
      </c>
    </row>
    <row r="54" spans="1:8" ht="19.899999999999999" hidden="1" customHeight="1" x14ac:dyDescent="0.2">
      <c r="A54" s="59"/>
      <c r="B54" s="60"/>
      <c r="C54" s="17">
        <v>0</v>
      </c>
      <c r="D54" s="17"/>
      <c r="E54" s="17"/>
      <c r="F54" s="17">
        <v>0</v>
      </c>
      <c r="G54" s="17">
        <v>0</v>
      </c>
      <c r="H54" s="10">
        <f t="shared" si="8"/>
        <v>0</v>
      </c>
    </row>
    <row r="55" spans="1:8" ht="19.899999999999999" hidden="1" customHeight="1" x14ac:dyDescent="0.2">
      <c r="A55" s="59"/>
      <c r="B55" s="60"/>
      <c r="C55" s="17">
        <v>0</v>
      </c>
      <c r="D55" s="17"/>
      <c r="E55" s="17"/>
      <c r="F55" s="17">
        <v>0</v>
      </c>
      <c r="G55" s="17">
        <v>0</v>
      </c>
      <c r="H55" s="10">
        <f t="shared" si="8"/>
        <v>0</v>
      </c>
    </row>
    <row r="56" spans="1:8" ht="19.899999999999999" hidden="1" customHeight="1" x14ac:dyDescent="0.2">
      <c r="A56" s="59"/>
      <c r="B56" s="60"/>
      <c r="C56" s="17">
        <v>0</v>
      </c>
      <c r="D56" s="17"/>
      <c r="E56" s="17"/>
      <c r="F56" s="17">
        <v>0</v>
      </c>
      <c r="G56" s="17">
        <v>0</v>
      </c>
      <c r="H56" s="10">
        <f t="shared" si="8"/>
        <v>0</v>
      </c>
    </row>
    <row r="57" spans="1:8" ht="19.899999999999999" hidden="1" customHeight="1" x14ac:dyDescent="0.2">
      <c r="A57" s="59"/>
      <c r="B57" s="60"/>
      <c r="C57" s="17">
        <v>0</v>
      </c>
      <c r="D57" s="17"/>
      <c r="E57" s="17"/>
      <c r="F57" s="17">
        <v>0</v>
      </c>
      <c r="G57" s="17">
        <v>0</v>
      </c>
      <c r="H57" s="10">
        <f t="shared" si="8"/>
        <v>0</v>
      </c>
    </row>
    <row r="58" spans="1:8" ht="19.899999999999999" hidden="1" customHeight="1" x14ac:dyDescent="0.2">
      <c r="A58" s="59"/>
      <c r="B58" s="60"/>
      <c r="C58" s="17">
        <v>0</v>
      </c>
      <c r="D58" s="17"/>
      <c r="E58" s="17"/>
      <c r="F58" s="17">
        <v>0</v>
      </c>
      <c r="G58" s="17">
        <v>0</v>
      </c>
      <c r="H58" s="10">
        <f t="shared" si="8"/>
        <v>0</v>
      </c>
    </row>
    <row r="59" spans="1:8" ht="19.899999999999999" hidden="1" customHeight="1" x14ac:dyDescent="0.2">
      <c r="A59" s="59"/>
      <c r="B59" s="60"/>
      <c r="C59" s="17">
        <v>0</v>
      </c>
      <c r="D59" s="17"/>
      <c r="E59" s="17"/>
      <c r="F59" s="17">
        <v>0</v>
      </c>
      <c r="G59" s="17">
        <v>0</v>
      </c>
      <c r="H59" s="10">
        <f t="shared" si="8"/>
        <v>0</v>
      </c>
    </row>
    <row r="60" spans="1:8" ht="19.899999999999999" hidden="1" customHeight="1" x14ac:dyDescent="0.2">
      <c r="A60" s="59"/>
      <c r="B60" s="60"/>
      <c r="C60" s="17">
        <v>0</v>
      </c>
      <c r="D60" s="17"/>
      <c r="E60" s="17"/>
      <c r="F60" s="17">
        <v>0</v>
      </c>
      <c r="G60" s="17">
        <v>0</v>
      </c>
      <c r="H60" s="10">
        <f t="shared" si="8"/>
        <v>0</v>
      </c>
    </row>
    <row r="61" spans="1:8" ht="19.899999999999999" hidden="1" customHeight="1" x14ac:dyDescent="0.2">
      <c r="A61" s="59"/>
      <c r="B61" s="60"/>
      <c r="C61" s="17">
        <v>0</v>
      </c>
      <c r="D61" s="17"/>
      <c r="E61" s="17"/>
      <c r="F61" s="17">
        <v>0</v>
      </c>
      <c r="G61" s="17">
        <v>0</v>
      </c>
      <c r="H61" s="10">
        <f t="shared" si="8"/>
        <v>0</v>
      </c>
    </row>
    <row r="62" spans="1:8" s="32" customFormat="1" ht="19.899999999999999" customHeight="1" x14ac:dyDescent="0.25">
      <c r="A62" s="59"/>
      <c r="B62" s="60"/>
      <c r="C62" s="17">
        <v>0</v>
      </c>
      <c r="D62" s="17"/>
      <c r="E62" s="17"/>
      <c r="F62" s="17">
        <v>0</v>
      </c>
      <c r="G62" s="17">
        <v>0</v>
      </c>
      <c r="H62" s="10">
        <f t="shared" si="8"/>
        <v>0</v>
      </c>
    </row>
    <row r="63" spans="1:8" ht="19.899999999999999" customHeight="1" x14ac:dyDescent="0.2">
      <c r="A63" s="7" t="s">
        <v>19</v>
      </c>
      <c r="B63" s="8"/>
      <c r="C63" s="12">
        <f>SUM(C64:C75)</f>
        <v>0</v>
      </c>
      <c r="D63" s="12">
        <f t="shared" ref="D63:G63" si="9">SUM(D64:D75)</f>
        <v>0</v>
      </c>
      <c r="E63" s="12">
        <f t="shared" si="9"/>
        <v>0</v>
      </c>
      <c r="F63" s="12">
        <f t="shared" si="9"/>
        <v>0</v>
      </c>
      <c r="G63" s="12">
        <f t="shared" si="9"/>
        <v>0</v>
      </c>
      <c r="H63" s="12">
        <f>IF(H64="OVER BUDGET","OVER BUDGET",IF(H65="OVER BUDGET","OVER BUDGET",IF(H66="OVER BUDGET","OVER BUDGET",IF(H67="OVER BUDGET","OVER BUDGET",IF(H68="OVER BUDGET","OVER BUDGET",IF(H69="OVER BUDGET","OVER BUDGET",IF(H70="OVER BUDGET","OVER BUDGET",IF(H71="OVER BUDGET","OVER BUDGET",IF(H72="OVER BUDGET","OVER BUDGET",IF(H73="OVER BUDGET","OVER BUDGET",IF(H74="OVER BUDGET","OVER BUDGET",IF(H75="OVER BUDGET","OVER BUDGET",SUM(H64:H75)))))))))))))</f>
        <v>0</v>
      </c>
    </row>
    <row r="64" spans="1:8" ht="19.899999999999999" customHeight="1" x14ac:dyDescent="0.2">
      <c r="A64" s="57" t="s">
        <v>32</v>
      </c>
      <c r="B64" s="58"/>
      <c r="C64" s="9"/>
      <c r="D64" s="9"/>
      <c r="E64" s="9"/>
      <c r="F64" s="9"/>
      <c r="G64" s="9"/>
      <c r="H64" s="10">
        <f t="shared" ref="H64:H67" si="10">IF(F64+G64+D64+E64&lt;=C64,F64+G64+D64+E64,"OVER BUDGET")</f>
        <v>0</v>
      </c>
    </row>
    <row r="65" spans="1:8" ht="19.899999999999999" customHeight="1" x14ac:dyDescent="0.2">
      <c r="A65" s="57"/>
      <c r="B65" s="58"/>
      <c r="C65" s="9"/>
      <c r="D65" s="9"/>
      <c r="E65" s="9"/>
      <c r="F65" s="9"/>
      <c r="G65" s="9"/>
      <c r="H65" s="10">
        <f t="shared" si="10"/>
        <v>0</v>
      </c>
    </row>
    <row r="66" spans="1:8" ht="19.899999999999999" customHeight="1" x14ac:dyDescent="0.2">
      <c r="A66" s="57"/>
      <c r="B66" s="58"/>
      <c r="C66" s="9"/>
      <c r="D66" s="9"/>
      <c r="E66" s="9"/>
      <c r="F66" s="9"/>
      <c r="G66" s="9"/>
      <c r="H66" s="10">
        <f t="shared" si="10"/>
        <v>0</v>
      </c>
    </row>
    <row r="67" spans="1:8" ht="19.899999999999999" hidden="1" customHeight="1" x14ac:dyDescent="0.2">
      <c r="A67" s="57"/>
      <c r="B67" s="58"/>
      <c r="C67" s="9"/>
      <c r="D67" s="9"/>
      <c r="E67" s="9"/>
      <c r="F67" s="9"/>
      <c r="G67" s="9"/>
      <c r="H67" s="10">
        <f t="shared" si="10"/>
        <v>0</v>
      </c>
    </row>
    <row r="68" spans="1:8" ht="19.899999999999999" hidden="1" customHeight="1" x14ac:dyDescent="0.2">
      <c r="A68" s="59"/>
      <c r="B68" s="60"/>
      <c r="C68" s="17">
        <v>0</v>
      </c>
      <c r="D68" s="17"/>
      <c r="E68" s="17"/>
      <c r="F68" s="17">
        <v>0</v>
      </c>
      <c r="G68" s="17">
        <v>0</v>
      </c>
      <c r="H68" s="10">
        <f t="shared" ref="H68:H75" si="11">IF(F68+G68&lt;=C68,F68+G68,"OVER BUDGET")</f>
        <v>0</v>
      </c>
    </row>
    <row r="69" spans="1:8" ht="19.899999999999999" hidden="1" customHeight="1" x14ac:dyDescent="0.2">
      <c r="A69" s="59"/>
      <c r="B69" s="60"/>
      <c r="C69" s="17">
        <v>0</v>
      </c>
      <c r="D69" s="17"/>
      <c r="E69" s="17"/>
      <c r="F69" s="17">
        <v>0</v>
      </c>
      <c r="G69" s="17">
        <v>0</v>
      </c>
      <c r="H69" s="10">
        <f t="shared" si="11"/>
        <v>0</v>
      </c>
    </row>
    <row r="70" spans="1:8" ht="19.899999999999999" hidden="1" customHeight="1" x14ac:dyDescent="0.2">
      <c r="A70" s="59"/>
      <c r="B70" s="60"/>
      <c r="C70" s="17">
        <v>0</v>
      </c>
      <c r="D70" s="17"/>
      <c r="E70" s="17"/>
      <c r="F70" s="17">
        <v>0</v>
      </c>
      <c r="G70" s="17">
        <v>0</v>
      </c>
      <c r="H70" s="10">
        <f t="shared" si="11"/>
        <v>0</v>
      </c>
    </row>
    <row r="71" spans="1:8" ht="19.899999999999999" hidden="1" customHeight="1" x14ac:dyDescent="0.2">
      <c r="A71" s="59"/>
      <c r="B71" s="60"/>
      <c r="C71" s="17">
        <v>0</v>
      </c>
      <c r="D71" s="17"/>
      <c r="E71" s="17"/>
      <c r="F71" s="17">
        <v>0</v>
      </c>
      <c r="G71" s="17">
        <v>0</v>
      </c>
      <c r="H71" s="10">
        <f t="shared" si="11"/>
        <v>0</v>
      </c>
    </row>
    <row r="72" spans="1:8" ht="19.899999999999999" hidden="1" customHeight="1" x14ac:dyDescent="0.2">
      <c r="A72" s="59"/>
      <c r="B72" s="60"/>
      <c r="C72" s="17">
        <v>0</v>
      </c>
      <c r="D72" s="17"/>
      <c r="E72" s="17"/>
      <c r="F72" s="17">
        <v>0</v>
      </c>
      <c r="G72" s="17">
        <v>0</v>
      </c>
      <c r="H72" s="10">
        <f t="shared" si="11"/>
        <v>0</v>
      </c>
    </row>
    <row r="73" spans="1:8" ht="19.899999999999999" hidden="1" customHeight="1" x14ac:dyDescent="0.2">
      <c r="A73" s="59"/>
      <c r="B73" s="60"/>
      <c r="C73" s="17">
        <v>0</v>
      </c>
      <c r="D73" s="17"/>
      <c r="E73" s="17"/>
      <c r="F73" s="17">
        <v>0</v>
      </c>
      <c r="G73" s="17">
        <v>0</v>
      </c>
      <c r="H73" s="10">
        <f t="shared" si="11"/>
        <v>0</v>
      </c>
    </row>
    <row r="74" spans="1:8" ht="19.899999999999999" hidden="1" customHeight="1" x14ac:dyDescent="0.2">
      <c r="A74" s="59"/>
      <c r="B74" s="60"/>
      <c r="C74" s="17">
        <v>0</v>
      </c>
      <c r="D74" s="17"/>
      <c r="E74" s="17"/>
      <c r="F74" s="17">
        <v>0</v>
      </c>
      <c r="G74" s="17">
        <v>0</v>
      </c>
      <c r="H74" s="10">
        <f t="shared" si="11"/>
        <v>0</v>
      </c>
    </row>
    <row r="75" spans="1:8" s="32" customFormat="1" ht="19.899999999999999" customHeight="1" x14ac:dyDescent="0.25">
      <c r="A75" s="59"/>
      <c r="B75" s="60"/>
      <c r="C75" s="17">
        <v>0</v>
      </c>
      <c r="D75" s="17"/>
      <c r="E75" s="17"/>
      <c r="F75" s="17">
        <v>0</v>
      </c>
      <c r="G75" s="17">
        <v>0</v>
      </c>
      <c r="H75" s="10">
        <f t="shared" si="11"/>
        <v>0</v>
      </c>
    </row>
    <row r="76" spans="1:8" ht="19.899999999999999" customHeight="1" x14ac:dyDescent="0.2">
      <c r="A76" s="7" t="s">
        <v>16</v>
      </c>
      <c r="B76" s="8"/>
      <c r="C76" s="12">
        <f>SUM(C77:C88)</f>
        <v>0</v>
      </c>
      <c r="D76" s="12">
        <f t="shared" ref="D76:G76" si="12">SUM(D77:D88)</f>
        <v>0</v>
      </c>
      <c r="E76" s="12">
        <f t="shared" si="12"/>
        <v>0</v>
      </c>
      <c r="F76" s="12">
        <f t="shared" si="12"/>
        <v>0</v>
      </c>
      <c r="G76" s="12">
        <f t="shared" si="12"/>
        <v>0</v>
      </c>
      <c r="H76" s="12">
        <f>IF(H77="OVER BUDGET","OVER BUDGET",IF(H78="OVER BUDGET","OVER BUDGET",IF(H79="OVER BUDGET","OVER BUDGET",IF(H80="OVER BUDGET","OVER BUDGET",IF(H81="OVER BUDGET","OVER BUDGET",IF(H82="OVER BUDGET","OVER BUDGET",IF(H83="OVER BUDGET","OVER BUDGET",IF(H84="OVER BUDGET","OVER BUDGET",IF(H85="OVER BUDGET","OVER BUDGET",IF(H86="OVER BUDGET","OVER BUDGET",IF(H87="OVER BUDGET","OVER BUDGET",IF(H88="OVER BUDGET","OVER BUDGET",SUM(H77:H88)))))))))))))</f>
        <v>0</v>
      </c>
    </row>
    <row r="77" spans="1:8" ht="19.899999999999999" customHeight="1" x14ac:dyDescent="0.2">
      <c r="A77" s="57" t="s">
        <v>32</v>
      </c>
      <c r="B77" s="58"/>
      <c r="C77" s="9"/>
      <c r="D77" s="9"/>
      <c r="E77" s="9"/>
      <c r="F77" s="9"/>
      <c r="G77" s="9"/>
      <c r="H77" s="10">
        <f t="shared" ref="H77:H78" si="13">IF(F77+G77+D77+E77&lt;=C77,F77+G77+D77+E77,"OVER BUDGET")</f>
        <v>0</v>
      </c>
    </row>
    <row r="78" spans="1:8" ht="19.899999999999999" hidden="1" customHeight="1" x14ac:dyDescent="0.2">
      <c r="A78" s="57"/>
      <c r="B78" s="58"/>
      <c r="C78" s="9"/>
      <c r="D78" s="9"/>
      <c r="E78" s="9"/>
      <c r="F78" s="9"/>
      <c r="G78" s="9"/>
      <c r="H78" s="10">
        <f t="shared" si="13"/>
        <v>0</v>
      </c>
    </row>
    <row r="79" spans="1:8" ht="19.899999999999999" hidden="1" customHeight="1" x14ac:dyDescent="0.2">
      <c r="A79" s="59"/>
      <c r="B79" s="60"/>
      <c r="C79" s="17">
        <v>0</v>
      </c>
      <c r="D79" s="17"/>
      <c r="E79" s="17"/>
      <c r="F79" s="17">
        <v>0</v>
      </c>
      <c r="G79" s="17">
        <v>0</v>
      </c>
      <c r="H79" s="10">
        <f t="shared" ref="H79:H88" si="14">IF(F79+G79&lt;=C79,F79+G79,"OVER BUDGET")</f>
        <v>0</v>
      </c>
    </row>
    <row r="80" spans="1:8" ht="19.899999999999999" hidden="1" customHeight="1" x14ac:dyDescent="0.2">
      <c r="A80" s="59"/>
      <c r="B80" s="60"/>
      <c r="C80" s="17">
        <v>0</v>
      </c>
      <c r="D80" s="17"/>
      <c r="E80" s="17"/>
      <c r="F80" s="17">
        <v>0</v>
      </c>
      <c r="G80" s="17">
        <v>0</v>
      </c>
      <c r="H80" s="10">
        <f t="shared" si="14"/>
        <v>0</v>
      </c>
    </row>
    <row r="81" spans="1:8" ht="19.899999999999999" hidden="1" customHeight="1" x14ac:dyDescent="0.2">
      <c r="A81" s="59"/>
      <c r="B81" s="60"/>
      <c r="C81" s="17">
        <v>0</v>
      </c>
      <c r="D81" s="17"/>
      <c r="E81" s="17"/>
      <c r="F81" s="17">
        <v>0</v>
      </c>
      <c r="G81" s="17">
        <v>0</v>
      </c>
      <c r="H81" s="10">
        <f t="shared" si="14"/>
        <v>0</v>
      </c>
    </row>
    <row r="82" spans="1:8" ht="19.899999999999999" hidden="1" customHeight="1" x14ac:dyDescent="0.2">
      <c r="A82" s="59"/>
      <c r="B82" s="60"/>
      <c r="C82" s="17">
        <v>0</v>
      </c>
      <c r="D82" s="17"/>
      <c r="E82" s="17"/>
      <c r="F82" s="17">
        <v>0</v>
      </c>
      <c r="G82" s="17">
        <v>0</v>
      </c>
      <c r="H82" s="10">
        <f t="shared" si="14"/>
        <v>0</v>
      </c>
    </row>
    <row r="83" spans="1:8" ht="19.899999999999999" hidden="1" customHeight="1" x14ac:dyDescent="0.2">
      <c r="A83" s="59"/>
      <c r="B83" s="60"/>
      <c r="C83" s="17">
        <v>0</v>
      </c>
      <c r="D83" s="17"/>
      <c r="E83" s="17"/>
      <c r="F83" s="17">
        <v>0</v>
      </c>
      <c r="G83" s="17">
        <v>0</v>
      </c>
      <c r="H83" s="10">
        <f t="shared" si="14"/>
        <v>0</v>
      </c>
    </row>
    <row r="84" spans="1:8" ht="19.899999999999999" hidden="1" customHeight="1" x14ac:dyDescent="0.2">
      <c r="A84" s="59"/>
      <c r="B84" s="60"/>
      <c r="C84" s="17">
        <v>0</v>
      </c>
      <c r="D84" s="17"/>
      <c r="E84" s="17"/>
      <c r="F84" s="17">
        <v>0</v>
      </c>
      <c r="G84" s="17">
        <v>0</v>
      </c>
      <c r="H84" s="10">
        <f t="shared" si="14"/>
        <v>0</v>
      </c>
    </row>
    <row r="85" spans="1:8" ht="19.899999999999999" hidden="1" customHeight="1" x14ac:dyDescent="0.2">
      <c r="A85" s="59"/>
      <c r="B85" s="60"/>
      <c r="C85" s="17">
        <v>0</v>
      </c>
      <c r="D85" s="17"/>
      <c r="E85" s="17"/>
      <c r="F85" s="17">
        <v>0</v>
      </c>
      <c r="G85" s="17">
        <v>0</v>
      </c>
      <c r="H85" s="10">
        <f t="shared" si="14"/>
        <v>0</v>
      </c>
    </row>
    <row r="86" spans="1:8" ht="19.899999999999999" hidden="1" customHeight="1" x14ac:dyDescent="0.2">
      <c r="A86" s="59"/>
      <c r="B86" s="60"/>
      <c r="C86" s="17">
        <v>0</v>
      </c>
      <c r="D86" s="17"/>
      <c r="E86" s="17"/>
      <c r="F86" s="17">
        <v>0</v>
      </c>
      <c r="G86" s="17">
        <v>0</v>
      </c>
      <c r="H86" s="10">
        <f t="shared" si="14"/>
        <v>0</v>
      </c>
    </row>
    <row r="87" spans="1:8" ht="19.899999999999999" hidden="1" customHeight="1" x14ac:dyDescent="0.2">
      <c r="A87" s="59"/>
      <c r="B87" s="60"/>
      <c r="C87" s="17">
        <v>0</v>
      </c>
      <c r="D87" s="17"/>
      <c r="E87" s="17"/>
      <c r="F87" s="17">
        <v>0</v>
      </c>
      <c r="G87" s="17">
        <v>0</v>
      </c>
      <c r="H87" s="10">
        <f t="shared" si="14"/>
        <v>0</v>
      </c>
    </row>
    <row r="88" spans="1:8" s="32" customFormat="1" ht="19.899999999999999" customHeight="1" x14ac:dyDescent="0.25">
      <c r="A88" s="59"/>
      <c r="B88" s="60"/>
      <c r="C88" s="17">
        <v>0</v>
      </c>
      <c r="D88" s="17"/>
      <c r="E88" s="17"/>
      <c r="F88" s="17">
        <v>0</v>
      </c>
      <c r="G88" s="17">
        <v>0</v>
      </c>
      <c r="H88" s="10">
        <f t="shared" si="14"/>
        <v>0</v>
      </c>
    </row>
    <row r="89" spans="1:8" ht="19.899999999999999" customHeight="1" x14ac:dyDescent="0.2">
      <c r="A89" s="7" t="s">
        <v>18</v>
      </c>
      <c r="B89" s="8"/>
      <c r="C89" s="12">
        <f>SUM(C90:C111)</f>
        <v>0</v>
      </c>
      <c r="D89" s="12">
        <f t="shared" ref="D89:G89" si="15">SUM(D90:D111)</f>
        <v>0</v>
      </c>
      <c r="E89" s="12">
        <f t="shared" si="15"/>
        <v>0</v>
      </c>
      <c r="F89" s="12">
        <f t="shared" si="15"/>
        <v>0</v>
      </c>
      <c r="G89" s="12">
        <f t="shared" si="15"/>
        <v>0</v>
      </c>
      <c r="H89" s="12">
        <f>IF(H90="OVER BUDGET","OVER BUDGET",IF(H91="OVER BUDGET","OVER BUDGET",IF(H92="OVER BUDGET","OVER BUDGET",IF(H93="OVER BUDGET","OVER BUDGET",IF(H94="OVER BUDGET","OVER BUDGET",IF(H95="OVER BUDGET","OVER BUDGET",IF(H96="OVER BUDGET","OVER BUDGET",IF(H97="OVER BUDGET","OVER BUDGET",IF(H98="OVER BUDGET","OVER BUDGET",IF(H99="OVER BUDGET","OVER BUDGET",IF(H100="OVER BUDGET","OVER BUDGET",IF(H101="OVER BUDGET","OVER BUDGET",IF(H102="OVER BUDGET","OVER BUDGET",IF(H103="OVER BUDGET","OVER BUDGET",IF(H104="OVER BUDGET","OVER BUDGET",IF(H105="OVER BUDGET","OVER BUDGET",IF(H106="OVER BUDGET","OVER BUDGET",IF(H107="OVER BUDGET","OVER BUDGET",IF(H108="OVER BUDGET","OVER BUDGET",IF(H109="OVER BUDGET","OVER BUDGET",IF(H110="OVER BUDGET","OVER BUDGET",IF(H111="OVER BUDGET","OVER BUDGET",SUM(H90:H111)))))))))))))))))))))))</f>
        <v>0</v>
      </c>
    </row>
    <row r="90" spans="1:8" ht="19.899999999999999" customHeight="1" x14ac:dyDescent="0.2">
      <c r="A90" s="57" t="s">
        <v>24</v>
      </c>
      <c r="B90" s="58"/>
      <c r="C90" s="9">
        <v>0</v>
      </c>
      <c r="D90" s="9"/>
      <c r="E90" s="9"/>
      <c r="F90" s="9"/>
      <c r="G90" s="9"/>
      <c r="H90" s="10">
        <f t="shared" ref="H90:H99" si="16">IF(F90+G90+D90+E90&lt;=C90,F90+G90+D90+E90,"OVER BUDGET")</f>
        <v>0</v>
      </c>
    </row>
    <row r="91" spans="1:8" ht="19.899999999999999" customHeight="1" x14ac:dyDescent="0.2">
      <c r="A91" s="57" t="s">
        <v>25</v>
      </c>
      <c r="B91" s="58"/>
      <c r="C91" s="9">
        <v>0</v>
      </c>
      <c r="D91" s="9"/>
      <c r="E91" s="9"/>
      <c r="F91" s="9"/>
      <c r="G91" s="9"/>
      <c r="H91" s="10">
        <f t="shared" si="16"/>
        <v>0</v>
      </c>
    </row>
    <row r="92" spans="1:8" ht="19.899999999999999" customHeight="1" x14ac:dyDescent="0.2">
      <c r="A92" s="57" t="s">
        <v>26</v>
      </c>
      <c r="B92" s="58"/>
      <c r="C92" s="9"/>
      <c r="D92" s="9"/>
      <c r="E92" s="9"/>
      <c r="F92" s="9"/>
      <c r="G92" s="9"/>
      <c r="H92" s="10">
        <f t="shared" si="16"/>
        <v>0</v>
      </c>
    </row>
    <row r="93" spans="1:8" ht="19.899999999999999" customHeight="1" x14ac:dyDescent="0.2">
      <c r="A93" s="57" t="s">
        <v>27</v>
      </c>
      <c r="B93" s="58"/>
      <c r="C93" s="9"/>
      <c r="D93" s="9"/>
      <c r="E93" s="9"/>
      <c r="F93" s="9"/>
      <c r="G93" s="9"/>
      <c r="H93" s="10">
        <f t="shared" si="16"/>
        <v>0</v>
      </c>
    </row>
    <row r="94" spans="1:8" ht="19.899999999999999" customHeight="1" x14ac:dyDescent="0.2">
      <c r="A94" s="57" t="s">
        <v>28</v>
      </c>
      <c r="B94" s="58"/>
      <c r="C94" s="9"/>
      <c r="D94" s="9"/>
      <c r="E94" s="9"/>
      <c r="F94" s="9"/>
      <c r="G94" s="9"/>
      <c r="H94" s="10">
        <f t="shared" si="16"/>
        <v>0</v>
      </c>
    </row>
    <row r="95" spans="1:8" ht="19.899999999999999" customHeight="1" x14ac:dyDescent="0.2">
      <c r="A95" s="57" t="s">
        <v>29</v>
      </c>
      <c r="B95" s="58"/>
      <c r="C95" s="9"/>
      <c r="D95" s="9"/>
      <c r="E95" s="9"/>
      <c r="F95" s="9"/>
      <c r="G95" s="9"/>
      <c r="H95" s="10">
        <f t="shared" si="16"/>
        <v>0</v>
      </c>
    </row>
    <row r="96" spans="1:8" ht="19.899999999999999" customHeight="1" x14ac:dyDescent="0.2">
      <c r="A96" s="57" t="s">
        <v>30</v>
      </c>
      <c r="B96" s="58"/>
      <c r="C96" s="9"/>
      <c r="D96" s="9"/>
      <c r="E96" s="9"/>
      <c r="F96" s="9"/>
      <c r="G96" s="9"/>
      <c r="H96" s="10">
        <f t="shared" si="16"/>
        <v>0</v>
      </c>
    </row>
    <row r="97" spans="1:8" ht="19.899999999999999" customHeight="1" x14ac:dyDescent="0.2">
      <c r="A97" s="57"/>
      <c r="B97" s="58"/>
      <c r="C97" s="9"/>
      <c r="D97" s="9"/>
      <c r="E97" s="9"/>
      <c r="F97" s="9"/>
      <c r="G97" s="9"/>
      <c r="H97" s="10">
        <f t="shared" si="16"/>
        <v>0</v>
      </c>
    </row>
    <row r="98" spans="1:8" ht="19.899999999999999" customHeight="1" x14ac:dyDescent="0.2">
      <c r="A98" s="57"/>
      <c r="B98" s="58"/>
      <c r="C98" s="9"/>
      <c r="D98" s="9"/>
      <c r="E98" s="9"/>
      <c r="F98" s="9"/>
      <c r="G98" s="9"/>
      <c r="H98" s="10">
        <f t="shared" si="16"/>
        <v>0</v>
      </c>
    </row>
    <row r="99" spans="1:8" ht="19.899999999999999" hidden="1" customHeight="1" x14ac:dyDescent="0.2">
      <c r="A99" s="57"/>
      <c r="B99" s="58"/>
      <c r="C99" s="9"/>
      <c r="D99" s="9"/>
      <c r="E99" s="9"/>
      <c r="F99" s="9"/>
      <c r="G99" s="9"/>
      <c r="H99" s="10">
        <f t="shared" si="16"/>
        <v>0</v>
      </c>
    </row>
    <row r="100" spans="1:8" ht="19.899999999999999" hidden="1" customHeight="1" x14ac:dyDescent="0.2">
      <c r="A100" s="59"/>
      <c r="B100" s="60"/>
      <c r="C100" s="17">
        <v>0</v>
      </c>
      <c r="D100" s="17"/>
      <c r="E100" s="17"/>
      <c r="F100" s="17">
        <v>0</v>
      </c>
      <c r="G100" s="17">
        <v>0</v>
      </c>
      <c r="H100" s="10">
        <f t="shared" ref="H100:H109" si="17">IF(F100+G100&lt;=C100,F100+G100,"OVER BUDGET")</f>
        <v>0</v>
      </c>
    </row>
    <row r="101" spans="1:8" ht="19.899999999999999" hidden="1" customHeight="1" x14ac:dyDescent="0.2">
      <c r="A101" s="59"/>
      <c r="B101" s="60"/>
      <c r="C101" s="17">
        <v>0</v>
      </c>
      <c r="D101" s="17"/>
      <c r="E101" s="17"/>
      <c r="F101" s="17">
        <v>0</v>
      </c>
      <c r="G101" s="17">
        <v>0</v>
      </c>
      <c r="H101" s="10">
        <f t="shared" si="17"/>
        <v>0</v>
      </c>
    </row>
    <row r="102" spans="1:8" ht="19.899999999999999" hidden="1" customHeight="1" x14ac:dyDescent="0.2">
      <c r="A102" s="59"/>
      <c r="B102" s="60"/>
      <c r="C102" s="17">
        <v>0</v>
      </c>
      <c r="D102" s="17"/>
      <c r="E102" s="17"/>
      <c r="F102" s="17">
        <v>0</v>
      </c>
      <c r="G102" s="17">
        <v>0</v>
      </c>
      <c r="H102" s="10">
        <f t="shared" si="17"/>
        <v>0</v>
      </c>
    </row>
    <row r="103" spans="1:8" ht="19.899999999999999" hidden="1" customHeight="1" x14ac:dyDescent="0.2">
      <c r="A103" s="59"/>
      <c r="B103" s="60"/>
      <c r="C103" s="17">
        <v>0</v>
      </c>
      <c r="D103" s="17"/>
      <c r="E103" s="17"/>
      <c r="F103" s="17">
        <v>0</v>
      </c>
      <c r="G103" s="17">
        <v>0</v>
      </c>
      <c r="H103" s="10">
        <f t="shared" si="17"/>
        <v>0</v>
      </c>
    </row>
    <row r="104" spans="1:8" ht="19.899999999999999" hidden="1" customHeight="1" x14ac:dyDescent="0.2">
      <c r="A104" s="59"/>
      <c r="B104" s="60"/>
      <c r="C104" s="17">
        <v>0</v>
      </c>
      <c r="D104" s="17"/>
      <c r="E104" s="17"/>
      <c r="F104" s="17">
        <v>0</v>
      </c>
      <c r="G104" s="17">
        <v>0</v>
      </c>
      <c r="H104" s="10">
        <f t="shared" si="17"/>
        <v>0</v>
      </c>
    </row>
    <row r="105" spans="1:8" ht="19.899999999999999" hidden="1" customHeight="1" x14ac:dyDescent="0.2">
      <c r="A105" s="59"/>
      <c r="B105" s="60"/>
      <c r="C105" s="17">
        <v>0</v>
      </c>
      <c r="D105" s="17"/>
      <c r="E105" s="17"/>
      <c r="F105" s="17">
        <v>0</v>
      </c>
      <c r="G105" s="17">
        <v>0</v>
      </c>
      <c r="H105" s="10">
        <f t="shared" si="17"/>
        <v>0</v>
      </c>
    </row>
    <row r="106" spans="1:8" ht="19.899999999999999" hidden="1" customHeight="1" x14ac:dyDescent="0.2">
      <c r="A106" s="59"/>
      <c r="B106" s="60"/>
      <c r="C106" s="17">
        <v>0</v>
      </c>
      <c r="D106" s="17"/>
      <c r="E106" s="17"/>
      <c r="F106" s="17">
        <v>0</v>
      </c>
      <c r="G106" s="17">
        <v>0</v>
      </c>
      <c r="H106" s="10">
        <f t="shared" si="17"/>
        <v>0</v>
      </c>
    </row>
    <row r="107" spans="1:8" ht="19.899999999999999" hidden="1" customHeight="1" x14ac:dyDescent="0.2">
      <c r="A107" s="59"/>
      <c r="B107" s="60"/>
      <c r="C107" s="17">
        <v>0</v>
      </c>
      <c r="D107" s="17"/>
      <c r="E107" s="17"/>
      <c r="F107" s="17">
        <v>0</v>
      </c>
      <c r="G107" s="17">
        <v>0</v>
      </c>
      <c r="H107" s="10">
        <f t="shared" si="17"/>
        <v>0</v>
      </c>
    </row>
    <row r="108" spans="1:8" ht="19.899999999999999" hidden="1" customHeight="1" x14ac:dyDescent="0.2">
      <c r="A108" s="59"/>
      <c r="B108" s="60"/>
      <c r="C108" s="17">
        <v>0</v>
      </c>
      <c r="D108" s="17"/>
      <c r="E108" s="17"/>
      <c r="F108" s="17">
        <v>0</v>
      </c>
      <c r="G108" s="17">
        <v>0</v>
      </c>
      <c r="H108" s="10">
        <f t="shared" si="17"/>
        <v>0</v>
      </c>
    </row>
    <row r="109" spans="1:8" ht="19.899999999999999" hidden="1" customHeight="1" x14ac:dyDescent="0.2">
      <c r="A109" s="59"/>
      <c r="B109" s="60"/>
      <c r="C109" s="17">
        <v>0</v>
      </c>
      <c r="D109" s="17"/>
      <c r="E109" s="17"/>
      <c r="F109" s="17">
        <v>0</v>
      </c>
      <c r="G109" s="17">
        <v>0</v>
      </c>
      <c r="H109" s="10">
        <f t="shared" si="17"/>
        <v>0</v>
      </c>
    </row>
    <row r="110" spans="1:8" ht="19.899999999999999" hidden="1" customHeight="1" x14ac:dyDescent="0.2">
      <c r="A110" s="59"/>
      <c r="B110" s="60"/>
      <c r="C110" s="17">
        <v>0</v>
      </c>
      <c r="D110" s="17"/>
      <c r="E110" s="17"/>
      <c r="F110" s="17">
        <v>0</v>
      </c>
      <c r="G110" s="17">
        <v>0</v>
      </c>
      <c r="H110" s="10">
        <f>IF(F110+G110&lt;=C110,F110+G110,"OVER BUDGET")</f>
        <v>0</v>
      </c>
    </row>
    <row r="111" spans="1:8" s="32" customFormat="1" ht="19.899999999999999" customHeight="1" x14ac:dyDescent="0.25">
      <c r="A111" s="59"/>
      <c r="B111" s="60"/>
      <c r="C111" s="17">
        <v>0</v>
      </c>
      <c r="D111" s="17"/>
      <c r="E111" s="17"/>
      <c r="F111" s="17">
        <v>0</v>
      </c>
      <c r="G111" s="17">
        <v>0</v>
      </c>
      <c r="H111" s="10">
        <f t="shared" ref="H111" si="18">IF(F111+G111&lt;=C111,F111+G111,"OVER BUDGET")</f>
        <v>0</v>
      </c>
    </row>
    <row r="112" spans="1:8" ht="19.899999999999999" customHeight="1" x14ac:dyDescent="0.2">
      <c r="A112" s="7" t="s">
        <v>17</v>
      </c>
      <c r="B112" s="8"/>
      <c r="C112" s="12">
        <f>SUM(C113:C124)</f>
        <v>0</v>
      </c>
      <c r="D112" s="12">
        <f>SUM(D113:D124)</f>
        <v>0</v>
      </c>
      <c r="E112" s="12">
        <f>SUM(E113:E124)</f>
        <v>0</v>
      </c>
      <c r="F112" s="12">
        <f>SUM(F113:F124)</f>
        <v>0</v>
      </c>
      <c r="G112" s="12">
        <f>SUM(G113:G124)</f>
        <v>0</v>
      </c>
      <c r="H112" s="12">
        <f>IF(H113="OVER BUDGET","OVER BUDGET",IF(H114="OVER BUDGET","OVER BUDGET",IF(H115="OVER BUDGET","OVER BUDGET",IF(H116="OVER BUDGET","OVER BUDGET",IF(H117="OVER BUDGET","OVER BUDGET",IF(H118="OVER BUDGET","OVER BUDGET",IF(H119="OVER BUDGET","OVER BUDGET",IF(H120="OVER BUDGET","OVER BUDGET",IF(H121="OVER BUDGET","OVER BUDGET",IF(H122="OVER BUDGET","OVER BUDGET",IF(H123="OVER BUDGET","OVER BUDGET",IF(H124="OVER BUDGET","OVER BUDGET",SUM(H113:H124)))))))))))))</f>
        <v>0</v>
      </c>
    </row>
    <row r="113" spans="1:8" ht="19.899999999999999" hidden="1" customHeight="1" x14ac:dyDescent="0.2">
      <c r="A113" s="59" t="s">
        <v>23</v>
      </c>
      <c r="B113" s="60"/>
      <c r="C113" s="9"/>
      <c r="D113" s="9"/>
      <c r="E113" s="9"/>
      <c r="F113" s="9"/>
      <c r="G113" s="9"/>
      <c r="H113" s="10">
        <f t="shared" ref="H113:H115" si="19">IF(F113+G113+D113+E113&lt;=C113,F113+G113+D113+E113,"OVER BUDGET")</f>
        <v>0</v>
      </c>
    </row>
    <row r="114" spans="1:8" ht="19.899999999999999" hidden="1" customHeight="1" x14ac:dyDescent="0.2">
      <c r="A114" s="59"/>
      <c r="B114" s="60"/>
      <c r="C114" s="17"/>
      <c r="D114" s="17"/>
      <c r="E114" s="17"/>
      <c r="F114" s="17"/>
      <c r="G114" s="17"/>
      <c r="H114" s="10">
        <f t="shared" si="19"/>
        <v>0</v>
      </c>
    </row>
    <row r="115" spans="1:8" ht="19.899999999999999" hidden="1" customHeight="1" x14ac:dyDescent="0.2">
      <c r="A115" s="59"/>
      <c r="B115" s="60"/>
      <c r="C115" s="17"/>
      <c r="D115" s="17"/>
      <c r="E115" s="17"/>
      <c r="F115" s="17"/>
      <c r="G115" s="17"/>
      <c r="H115" s="10">
        <f t="shared" si="19"/>
        <v>0</v>
      </c>
    </row>
    <row r="116" spans="1:8" ht="19.899999999999999" hidden="1" customHeight="1" x14ac:dyDescent="0.2">
      <c r="A116" s="59"/>
      <c r="B116" s="60"/>
      <c r="C116" s="17">
        <v>0</v>
      </c>
      <c r="D116" s="17"/>
      <c r="E116" s="17"/>
      <c r="F116" s="17">
        <v>0</v>
      </c>
      <c r="G116" s="17">
        <v>0</v>
      </c>
      <c r="H116" s="10">
        <f t="shared" ref="H116:H123" si="20">IF(F116+G116&lt;=C116,F116+G116,"OVER BUDGET")</f>
        <v>0</v>
      </c>
    </row>
    <row r="117" spans="1:8" ht="19.899999999999999" hidden="1" customHeight="1" x14ac:dyDescent="0.2">
      <c r="A117" s="59"/>
      <c r="B117" s="60"/>
      <c r="C117" s="17">
        <v>0</v>
      </c>
      <c r="D117" s="17"/>
      <c r="E117" s="17"/>
      <c r="F117" s="17">
        <v>0</v>
      </c>
      <c r="G117" s="17">
        <v>0</v>
      </c>
      <c r="H117" s="10">
        <f t="shared" si="20"/>
        <v>0</v>
      </c>
    </row>
    <row r="118" spans="1:8" ht="19.899999999999999" hidden="1" customHeight="1" x14ac:dyDescent="0.2">
      <c r="A118" s="59"/>
      <c r="B118" s="60"/>
      <c r="C118" s="17">
        <v>0</v>
      </c>
      <c r="D118" s="17"/>
      <c r="E118" s="17"/>
      <c r="F118" s="17">
        <v>0</v>
      </c>
      <c r="G118" s="17">
        <v>0</v>
      </c>
      <c r="H118" s="10">
        <f t="shared" si="20"/>
        <v>0</v>
      </c>
    </row>
    <row r="119" spans="1:8" ht="19.899999999999999" hidden="1" customHeight="1" x14ac:dyDescent="0.2">
      <c r="A119" s="59"/>
      <c r="B119" s="60"/>
      <c r="C119" s="17">
        <v>0</v>
      </c>
      <c r="D119" s="17"/>
      <c r="E119" s="17"/>
      <c r="F119" s="17">
        <v>0</v>
      </c>
      <c r="G119" s="17">
        <v>0</v>
      </c>
      <c r="H119" s="10">
        <f t="shared" si="20"/>
        <v>0</v>
      </c>
    </row>
    <row r="120" spans="1:8" ht="19.899999999999999" hidden="1" customHeight="1" x14ac:dyDescent="0.2">
      <c r="A120" s="59"/>
      <c r="B120" s="60"/>
      <c r="C120" s="17">
        <v>0</v>
      </c>
      <c r="D120" s="17"/>
      <c r="E120" s="17"/>
      <c r="F120" s="17">
        <v>0</v>
      </c>
      <c r="G120" s="17">
        <v>0</v>
      </c>
      <c r="H120" s="10">
        <f t="shared" si="20"/>
        <v>0</v>
      </c>
    </row>
    <row r="121" spans="1:8" ht="19.899999999999999" hidden="1" customHeight="1" x14ac:dyDescent="0.2">
      <c r="A121" s="59"/>
      <c r="B121" s="60"/>
      <c r="C121" s="17">
        <v>0</v>
      </c>
      <c r="D121" s="17"/>
      <c r="E121" s="17"/>
      <c r="F121" s="17">
        <v>0</v>
      </c>
      <c r="G121" s="17">
        <v>0</v>
      </c>
      <c r="H121" s="10">
        <f t="shared" si="20"/>
        <v>0</v>
      </c>
    </row>
    <row r="122" spans="1:8" ht="19.899999999999999" hidden="1" customHeight="1" x14ac:dyDescent="0.2">
      <c r="A122" s="59"/>
      <c r="B122" s="60"/>
      <c r="C122" s="17">
        <v>0</v>
      </c>
      <c r="D122" s="17"/>
      <c r="E122" s="17"/>
      <c r="F122" s="17">
        <v>0</v>
      </c>
      <c r="G122" s="17">
        <v>0</v>
      </c>
      <c r="H122" s="10">
        <f t="shared" si="20"/>
        <v>0</v>
      </c>
    </row>
    <row r="123" spans="1:8" ht="19.899999999999999" hidden="1" customHeight="1" x14ac:dyDescent="0.2">
      <c r="A123" s="59"/>
      <c r="B123" s="60"/>
      <c r="C123" s="17">
        <v>0</v>
      </c>
      <c r="D123" s="17"/>
      <c r="E123" s="17"/>
      <c r="F123" s="17">
        <v>0</v>
      </c>
      <c r="G123" s="17">
        <v>0</v>
      </c>
      <c r="H123" s="10">
        <f t="shared" si="20"/>
        <v>0</v>
      </c>
    </row>
    <row r="124" spans="1:8" s="32" customFormat="1" ht="19.899999999999999" customHeight="1" x14ac:dyDescent="0.25">
      <c r="A124" s="59" t="s">
        <v>23</v>
      </c>
      <c r="B124" s="60"/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10">
        <f t="shared" ref="H124" si="21">IF(F124+G124+D124+E124&lt;=C124,F124+G124+D124+E124,"OVER BUDGET")</f>
        <v>0</v>
      </c>
    </row>
    <row r="125" spans="1:8" s="32" customFormat="1" ht="20.25" customHeight="1" x14ac:dyDescent="0.25">
      <c r="A125" s="54" t="s">
        <v>12</v>
      </c>
      <c r="B125" s="55"/>
      <c r="C125" s="12">
        <f>C37+C50+C63+C76+C89+C112</f>
        <v>0</v>
      </c>
      <c r="D125" s="12">
        <f>D37+D50+D63+D76+D89+D112</f>
        <v>0</v>
      </c>
      <c r="E125" s="12">
        <f>E37+E50+E63+E76+E89+E112</f>
        <v>0</v>
      </c>
      <c r="F125" s="12">
        <f>F37+F50+F63+F76+F89+F112</f>
        <v>0</v>
      </c>
      <c r="G125" s="12">
        <f>G37+G50+G63+G76+G89+G112</f>
        <v>0</v>
      </c>
      <c r="H125" s="12">
        <f>IF(H37="OVER BUDGET","OVER BUDGET",IF(H50="OVER BUDGET","OVER BUDGET",IF(H63="OVER BUDGET","OVER BUDGET",IF(H76="OVER BUDGET","OVER BUDGET",IF(H89="OVER BUDGET","OVER BUDGET",IF(H112="OVER BUDGET","OVER BUDGET", H37+H50+H63+H76+H89+H112))))))</f>
        <v>0</v>
      </c>
    </row>
    <row r="126" spans="1:8" ht="24" customHeight="1" thickBot="1" x14ac:dyDescent="0.25">
      <c r="A126" s="61" t="s">
        <v>14</v>
      </c>
      <c r="B126" s="62"/>
      <c r="C126" s="14">
        <f>C35+C125</f>
        <v>0</v>
      </c>
      <c r="D126" s="14">
        <f>D35+D125</f>
        <v>0</v>
      </c>
      <c r="E126" s="14">
        <f>E35+E125</f>
        <v>0</v>
      </c>
      <c r="F126" s="14">
        <f>F35+F125</f>
        <v>0</v>
      </c>
      <c r="G126" s="14">
        <f>G35+G125</f>
        <v>0</v>
      </c>
      <c r="H126" s="14">
        <f>IF(H35="OVER BUDGET","OVER BUDGET",IF(H125="OVER BUDGET","OVER BUDGET",H35+H125))</f>
        <v>0</v>
      </c>
    </row>
    <row r="127" spans="1:8" ht="19.899999999999999" customHeight="1" x14ac:dyDescent="0.2">
      <c r="A127" s="34"/>
      <c r="B127" s="34"/>
      <c r="C127" s="35"/>
      <c r="D127" s="35"/>
      <c r="E127" s="35"/>
      <c r="F127" s="35"/>
      <c r="G127" s="35"/>
      <c r="H127" s="35"/>
    </row>
    <row r="128" spans="1:8" ht="15.75" x14ac:dyDescent="0.25">
      <c r="A128" s="36" t="s">
        <v>50</v>
      </c>
      <c r="B128" s="37"/>
      <c r="C128" s="35"/>
      <c r="D128" s="35"/>
      <c r="E128" s="35"/>
      <c r="F128" s="35"/>
      <c r="G128" s="35"/>
      <c r="H128" s="35" t="s">
        <v>56</v>
      </c>
    </row>
    <row r="129" spans="1:8" x14ac:dyDescent="0.2">
      <c r="A129" s="21" t="s">
        <v>51</v>
      </c>
      <c r="C129" s="38"/>
      <c r="D129" s="38" t="s">
        <v>48</v>
      </c>
      <c r="F129" s="38"/>
      <c r="G129" s="38" t="s">
        <v>49</v>
      </c>
      <c r="H129" s="38"/>
    </row>
    <row r="130" spans="1:8" x14ac:dyDescent="0.2">
      <c r="C130" s="38"/>
      <c r="D130" s="38"/>
      <c r="E130" s="38"/>
      <c r="F130" s="38"/>
      <c r="G130" s="38"/>
      <c r="H130" s="38"/>
    </row>
  </sheetData>
  <sheetProtection algorithmName="SHA-512" hashValue="Tt3WNQn6OpgU9NTFV8aucL+3RhCaCjUeIKaUNWNVkw01xQRVN07MBKwOdHTT3xgyqpz1iSPgE0ZkTnGmMuuBGg==" saltValue="U+HBtC7XH6byo9UscI0Q3A==" spinCount="100000" sheet="1" selectLockedCells="1"/>
  <mergeCells count="117">
    <mergeCell ref="A114:B114"/>
    <mergeCell ref="A31:B31"/>
    <mergeCell ref="A32:B32"/>
    <mergeCell ref="A23:B23"/>
    <mergeCell ref="A24:B24"/>
    <mergeCell ref="A25:B25"/>
    <mergeCell ref="A26:B26"/>
    <mergeCell ref="A27:B27"/>
    <mergeCell ref="A113:B113"/>
    <mergeCell ref="A111:B11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15:B115"/>
    <mergeCell ref="A116:B116"/>
    <mergeCell ref="A117:B117"/>
    <mergeCell ref="A123:B123"/>
    <mergeCell ref="A124:B124"/>
    <mergeCell ref="A118:B118"/>
    <mergeCell ref="A119:B119"/>
    <mergeCell ref="A120:B120"/>
    <mergeCell ref="A121:B121"/>
    <mergeCell ref="A122:B122"/>
    <mergeCell ref="A106:B106"/>
    <mergeCell ref="A107:B107"/>
    <mergeCell ref="A108:B108"/>
    <mergeCell ref="A109:B109"/>
    <mergeCell ref="A110:B110"/>
    <mergeCell ref="A91:B91"/>
    <mergeCell ref="A70:B70"/>
    <mergeCell ref="A71:B71"/>
    <mergeCell ref="A72:B72"/>
    <mergeCell ref="A73:B73"/>
    <mergeCell ref="A74:B74"/>
    <mergeCell ref="A75:B75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90:B90"/>
    <mergeCell ref="A59:B59"/>
    <mergeCell ref="A60:B60"/>
    <mergeCell ref="A61:B61"/>
    <mergeCell ref="A62:B62"/>
    <mergeCell ref="A64:B64"/>
    <mergeCell ref="A65:B65"/>
    <mergeCell ref="A66:B66"/>
    <mergeCell ref="A67:B67"/>
    <mergeCell ref="A68:B68"/>
    <mergeCell ref="A125:B125"/>
    <mergeCell ref="A126:B126"/>
    <mergeCell ref="A12:B1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54:B54"/>
    <mergeCell ref="A55:B55"/>
    <mergeCell ref="A69:B69"/>
    <mergeCell ref="A56:B56"/>
    <mergeCell ref="A57:B57"/>
    <mergeCell ref="A58:B58"/>
    <mergeCell ref="A48:B48"/>
    <mergeCell ref="A49:B49"/>
    <mergeCell ref="A51:B51"/>
    <mergeCell ref="A52:B52"/>
    <mergeCell ref="A53:B53"/>
    <mergeCell ref="A35:B35"/>
    <mergeCell ref="A6:H6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33:B33"/>
    <mergeCell ref="A28:B28"/>
    <mergeCell ref="A29:B29"/>
    <mergeCell ref="A30:B30"/>
    <mergeCell ref="A1:H1"/>
    <mergeCell ref="A3:B5"/>
    <mergeCell ref="D3:E3"/>
    <mergeCell ref="G3:H3"/>
    <mergeCell ref="D4:E4"/>
    <mergeCell ref="G4:H4"/>
    <mergeCell ref="D5:E5"/>
    <mergeCell ref="G5:H5"/>
    <mergeCell ref="A8:B8"/>
  </mergeCells>
  <phoneticPr fontId="7" type="noConversion"/>
  <conditionalFormatting sqref="A6:H6">
    <cfRule type="containsText" dxfId="2" priority="1" operator="containsText" text="Over Budget">
      <formula>NOT(ISERROR(SEARCH("Over Budget",A6)))</formula>
    </cfRule>
  </conditionalFormatting>
  <conditionalFormatting sqref="C11:H35">
    <cfRule type="containsText" dxfId="1" priority="12" operator="containsText" text="OVER BUDGET">
      <formula>NOT(ISERROR(SEARCH("OVER BUDGET",C11)))</formula>
    </cfRule>
  </conditionalFormatting>
  <conditionalFormatting sqref="C37:H126">
    <cfRule type="containsText" dxfId="0" priority="2" operator="containsText" text="OVER BUDGET">
      <formula>NOT(ISERROR(SEARCH("OVER BUDGET",C37)))</formula>
    </cfRule>
  </conditionalFormatting>
  <dataValidations count="1">
    <dataValidation type="list" allowBlank="1" showInputMessage="1" showErrorMessage="1" promptTitle="Select From List" prompt="Select From List, Genetics, HRSB, SCIRB" sqref="D5:E5" xr:uid="{2C444E86-30AF-4393-B59D-4EDC83243D8D}">
      <formula1>"SCIRB, HRSB, Genetics"</formula1>
    </dataValidation>
  </dataValidations>
  <printOptions horizontalCentered="1" verticalCentered="1"/>
  <pageMargins left="0.25" right="0.25" top="0.4" bottom="0.25" header="0.25" footer="0.25"/>
  <pageSetup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BSROE rev 12.19.25</vt:lpstr>
    </vt:vector>
  </TitlesOfParts>
  <Company>Wadsworth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ascienzo</dc:creator>
  <cp:lastModifiedBy>D'Entrone, Christopher (HEALTH)</cp:lastModifiedBy>
  <cp:lastPrinted>2025-04-04T15:03:13Z</cp:lastPrinted>
  <dcterms:created xsi:type="dcterms:W3CDTF">2011-01-14T16:02:00Z</dcterms:created>
  <dcterms:modified xsi:type="dcterms:W3CDTF">2025-12-19T19:31:53Z</dcterms:modified>
  <cp:contentStatus/>
</cp:coreProperties>
</file>